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bh\Dropbox\pjw\public_html\teaching\comparch\2023\offline\"/>
    </mc:Choice>
  </mc:AlternateContent>
  <xr:revisionPtr revIDLastSave="0" documentId="8_{01138291-DA56-42A5-B81B-8C41B8240E7D}" xr6:coauthVersionLast="47" xr6:coauthVersionMax="47" xr10:uidLastSave="{00000000-0000-0000-0000-000000000000}"/>
  <bookViews>
    <workbookView xWindow="-93" yWindow="-93" windowWidth="17253" windowHeight="10853" xr2:uid="{00000000-000D-0000-FFFF-FFFF00000000}"/>
  </bookViews>
  <sheets>
    <sheet name="2190250.i-23-Jun-23-ra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4" i="1" l="1"/>
  <c r="I79" i="1"/>
  <c r="I78" i="1"/>
  <c r="Z81" i="1"/>
  <c r="AD76" i="1"/>
  <c r="AD75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C76" i="1"/>
  <c r="AC75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Z79" i="1"/>
  <c r="Z78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</calcChain>
</file>

<file path=xl/sharedStrings.xml><?xml version="1.0" encoding="utf-8"?>
<sst xmlns="http://schemas.openxmlformats.org/spreadsheetml/2006/main" count="323" uniqueCount="315">
  <si>
    <t>class ref</t>
  </si>
  <si>
    <t>id</t>
  </si>
  <si>
    <t>title_th</t>
  </si>
  <si>
    <t>firstname_th</t>
  </si>
  <si>
    <t>lastname_th</t>
  </si>
  <si>
    <t>title_en</t>
  </si>
  <si>
    <t>firstname_en</t>
  </si>
  <si>
    <t>lastname_en</t>
  </si>
  <si>
    <t>final exam total 30</t>
  </si>
  <si>
    <t>in class 4. write up on GPU topic</t>
  </si>
  <si>
    <t>in class 3 logic design: full adder</t>
  </si>
  <si>
    <t>in class 2: write simple assembly language</t>
  </si>
  <si>
    <t>in class 1:  read and summarise (performance)</t>
  </si>
  <si>
    <t>Total course points (Bonus included)</t>
  </si>
  <si>
    <t>Parent</t>
  </si>
  <si>
    <t>Weight in parent</t>
  </si>
  <si>
    <t>Raw Total</t>
  </si>
  <si>
    <t>ณัชพล</t>
  </si>
  <si>
    <t>ธนูรัตน์พงศ์</t>
  </si>
  <si>
    <t>Natchapol</t>
  </si>
  <si>
    <t>Thanoorutpong</t>
  </si>
  <si>
    <t>ปัณณ์</t>
  </si>
  <si>
    <t>เส็งพานิช</t>
  </si>
  <si>
    <t>Pann</t>
  </si>
  <si>
    <t>Sengpanich</t>
  </si>
  <si>
    <t>วิชญ์สธน</t>
  </si>
  <si>
    <t>พงคพนาไกร</t>
  </si>
  <si>
    <t>Witsathon</t>
  </si>
  <si>
    <t>Pongkapanakrai</t>
  </si>
  <si>
    <t>กณิศ</t>
  </si>
  <si>
    <t>สุระจรัส</t>
  </si>
  <si>
    <t>Kanis</t>
  </si>
  <si>
    <t>Surajarus</t>
  </si>
  <si>
    <t>กรณ์</t>
  </si>
  <si>
    <t>วรมนตรี</t>
  </si>
  <si>
    <t>Korn</t>
  </si>
  <si>
    <t>Woramontri</t>
  </si>
  <si>
    <t>กฤต</t>
  </si>
  <si>
    <t>ชาครศิริ</t>
  </si>
  <si>
    <t>Krit</t>
  </si>
  <si>
    <t>Chakornsiri</t>
  </si>
  <si>
    <t>กฤตพจน์</t>
  </si>
  <si>
    <t>แสงประชาธนารักษ์</t>
  </si>
  <si>
    <t>Kittaphot</t>
  </si>
  <si>
    <t>Saengprachathanarak</t>
  </si>
  <si>
    <t>กฤตภาส</t>
  </si>
  <si>
    <t>ปิติชัยชาญ</t>
  </si>
  <si>
    <t>Krittapas</t>
  </si>
  <si>
    <t>Pitichaichan</t>
  </si>
  <si>
    <t>กฤติน</t>
  </si>
  <si>
    <t>เสียงประเสริฐกิจ</t>
  </si>
  <si>
    <t>Krittin</t>
  </si>
  <si>
    <t>Siangprasertkij</t>
  </si>
  <si>
    <t>กัญกนิษฐ์</t>
  </si>
  <si>
    <t>ศุภธราธาร</t>
  </si>
  <si>
    <t>Kankanit</t>
  </si>
  <si>
    <t>Suppataratarn</t>
  </si>
  <si>
    <t>กันตพงศ์</t>
  </si>
  <si>
    <t>โหราเรือง</t>
  </si>
  <si>
    <t>Kantapong</t>
  </si>
  <si>
    <t>Horaraung</t>
  </si>
  <si>
    <t>คณิน</t>
  </si>
  <si>
    <t>สุกิตติวราพันธุ์</t>
  </si>
  <si>
    <t>Kanin</t>
  </si>
  <si>
    <t>Sukittivarapunt</t>
  </si>
  <si>
    <t>จิรภัทร</t>
  </si>
  <si>
    <t>ฉัตรแก้ววรกุล</t>
  </si>
  <si>
    <t>Jirapat</t>
  </si>
  <si>
    <t>Chatkaewvorakul</t>
  </si>
  <si>
    <t>จิรเมธ</t>
  </si>
  <si>
    <t>สีตะเสถียร</t>
  </si>
  <si>
    <t>Jirameth</t>
  </si>
  <si>
    <t>Sitasathien</t>
  </si>
  <si>
    <t>ชญาดา</t>
  </si>
  <si>
    <t>ชาญพิทยานุกูลกิจ</t>
  </si>
  <si>
    <t>Chayada</t>
  </si>
  <si>
    <t>Chanpitayanukunkit</t>
  </si>
  <si>
    <t>ชญาภา</t>
  </si>
  <si>
    <t>Chayapa</t>
  </si>
  <si>
    <t>ชนกันต์</t>
  </si>
  <si>
    <t>คุณานันทกุล</t>
  </si>
  <si>
    <t>Chanakan</t>
  </si>
  <si>
    <t>Kunanantakul</t>
  </si>
  <si>
    <t>ชนันธร</t>
  </si>
  <si>
    <t>ชมพูนุทณอยุธยา</t>
  </si>
  <si>
    <t>Chanuntorn</t>
  </si>
  <si>
    <t>Jombunudnaayudhaya</t>
  </si>
  <si>
    <t>ชยุตม์</t>
  </si>
  <si>
    <t>วิศวบำรุงชัย</t>
  </si>
  <si>
    <t>Chayut</t>
  </si>
  <si>
    <t>Wisawabumrungchai</t>
  </si>
  <si>
    <t>ชิติพัทธ์</t>
  </si>
  <si>
    <t>มนตรีอมรเชฐ</t>
  </si>
  <si>
    <t>Chitipat</t>
  </si>
  <si>
    <t>Montreeamornchet</t>
  </si>
  <si>
    <t>ณพัชชา</t>
  </si>
  <si>
    <t>มหาดำรงค์กุล</t>
  </si>
  <si>
    <t>Napacha</t>
  </si>
  <si>
    <t>Mahadumrongkul</t>
  </si>
  <si>
    <t>ณภัทร</t>
  </si>
  <si>
    <t>เล้าชัยวัฒน์</t>
  </si>
  <si>
    <t>Napat</t>
  </si>
  <si>
    <t>Laochaiwat</t>
  </si>
  <si>
    <t>ทรรศนัย</t>
  </si>
  <si>
    <t>วิจิตรจรรยากุล</t>
  </si>
  <si>
    <t>Tassanai</t>
  </si>
  <si>
    <t>Wijitjunyakul</t>
  </si>
  <si>
    <t>แทนทอง</t>
  </si>
  <si>
    <t>นิ่มนวลกุล</t>
  </si>
  <si>
    <t>Tanthong</t>
  </si>
  <si>
    <t>Nimnuankul</t>
  </si>
  <si>
    <t>แทนไท</t>
  </si>
  <si>
    <t>ครุฑทอง</t>
  </si>
  <si>
    <t>Thanthai</t>
  </si>
  <si>
    <t>Krutthong</t>
  </si>
  <si>
    <t>ธนกฤต</t>
  </si>
  <si>
    <t>ธรณินทร์พานิช</t>
  </si>
  <si>
    <t>Thanakrit</t>
  </si>
  <si>
    <t>Toraninpanich</t>
  </si>
  <si>
    <t>ธนัชพงศ์</t>
  </si>
  <si>
    <t>ทรงจิตสมบูรณ์</t>
  </si>
  <si>
    <t>Thanatpong</t>
  </si>
  <si>
    <t>Songjitsomboon</t>
  </si>
  <si>
    <t>ธนายุทธ</t>
  </si>
  <si>
    <t>ธีรธาตรี</t>
  </si>
  <si>
    <t>Thanayut</t>
  </si>
  <si>
    <t>Tiratatri</t>
  </si>
  <si>
    <t>ธรรมธัช</t>
  </si>
  <si>
    <t>สารสินพิทักษ์</t>
  </si>
  <si>
    <t>Thammathat</t>
  </si>
  <si>
    <t>Sarasinpitak</t>
  </si>
  <si>
    <t>ธัญกร</t>
  </si>
  <si>
    <t>สิริอริยทรัพย์</t>
  </si>
  <si>
    <t>Tunyagorn</t>
  </si>
  <si>
    <t>Siriariyasub</t>
  </si>
  <si>
    <t>ธีรภัค</t>
  </si>
  <si>
    <t>โกมลมณี</t>
  </si>
  <si>
    <t>Theerapak</t>
  </si>
  <si>
    <t>Gomolmanee</t>
  </si>
  <si>
    <t>ธีโรทัย</t>
  </si>
  <si>
    <t>ปรางละออ</t>
  </si>
  <si>
    <t>Teerothai</t>
  </si>
  <si>
    <t>Pranglaor</t>
  </si>
  <si>
    <t>นพรุจ</t>
  </si>
  <si>
    <t>สิริโยธิน</t>
  </si>
  <si>
    <t>Nopparuj</t>
  </si>
  <si>
    <t>Siriyodhin</t>
  </si>
  <si>
    <t>นภัทร</t>
  </si>
  <si>
    <t>ลี้วิบูลย์ศิลป์</t>
  </si>
  <si>
    <t>Leewiboolsilp</t>
  </si>
  <si>
    <t>นลัลลักษณ์</t>
  </si>
  <si>
    <t>วงศ์กัลยา</t>
  </si>
  <si>
    <t>Nalanlak</t>
  </si>
  <si>
    <t>Wonggulya</t>
  </si>
  <si>
    <t>นันทพร</t>
  </si>
  <si>
    <t>เดชะวลีกุล</t>
  </si>
  <si>
    <t>Nantaporn</t>
  </si>
  <si>
    <t>Dechawaleekul</t>
  </si>
  <si>
    <t>ปวีร์</t>
  </si>
  <si>
    <t>สีอร่ามรุ่งเรือง</t>
  </si>
  <si>
    <t>Pawee</t>
  </si>
  <si>
    <t>Seearamroongruang</t>
  </si>
  <si>
    <t>กลั่นเกษม</t>
  </si>
  <si>
    <t>Klankasem</t>
  </si>
  <si>
    <t>ปิติภัทร</t>
  </si>
  <si>
    <t>ฟองศรัณย์</t>
  </si>
  <si>
    <t>Pitipat</t>
  </si>
  <si>
    <t>Fongsarun</t>
  </si>
  <si>
    <t>พจน์สฎา</t>
  </si>
  <si>
    <t>พันทรัพย์กุล</t>
  </si>
  <si>
    <t>Pojsada</t>
  </si>
  <si>
    <t>Pansubkul</t>
  </si>
  <si>
    <t>พรรณปพร</t>
  </si>
  <si>
    <t>สอาดล้วน</t>
  </si>
  <si>
    <t>Punpaporn</t>
  </si>
  <si>
    <t>Saardloun</t>
  </si>
  <si>
    <t>พสิษฐ์</t>
  </si>
  <si>
    <t>ชูฤทธิ์</t>
  </si>
  <si>
    <t>Bhasit</t>
  </si>
  <si>
    <t>Choorit</t>
  </si>
  <si>
    <t>พิชชาภา</t>
  </si>
  <si>
    <t>ชัยเจริญ</t>
  </si>
  <si>
    <t>Pitchapa</t>
  </si>
  <si>
    <t>Chaicharoen</t>
  </si>
  <si>
    <t>พิชญะ</t>
  </si>
  <si>
    <t>พรหมพันใจ</t>
  </si>
  <si>
    <t>Pitchaya</t>
  </si>
  <si>
    <t>Prompunjai</t>
  </si>
  <si>
    <t>พิฐิพนธ์</t>
  </si>
  <si>
    <t>วงศ์ชนะภัย</t>
  </si>
  <si>
    <t>Pithipon</t>
  </si>
  <si>
    <t>Wongchanapai</t>
  </si>
  <si>
    <t>ภสินธ์</t>
  </si>
  <si>
    <t>ศรีนุตพงษ์</t>
  </si>
  <si>
    <t>Phasinth</t>
  </si>
  <si>
    <t>Srinutapong</t>
  </si>
  <si>
    <t>ภัคพงศ์</t>
  </si>
  <si>
    <t>หมื่นนิกร</t>
  </si>
  <si>
    <t>Pakkapong</t>
  </si>
  <si>
    <t>Muennikorn</t>
  </si>
  <si>
    <t>ภัทรดนัย</t>
  </si>
  <si>
    <t>หาญศึกสกุล</t>
  </si>
  <si>
    <t>Pataradanai</t>
  </si>
  <si>
    <t>Hansuksakul</t>
  </si>
  <si>
    <t>ภาสวุฒิ</t>
  </si>
  <si>
    <t>ปริญญากุล</t>
  </si>
  <si>
    <t>Passawut</t>
  </si>
  <si>
    <t>Prinyagul</t>
  </si>
  <si>
    <t>ภูรี</t>
  </si>
  <si>
    <t>ศิริพิชัยพรหม</t>
  </si>
  <si>
    <t>Puree</t>
  </si>
  <si>
    <t>Siripichaiprom</t>
  </si>
  <si>
    <t>ภูวริศ</t>
  </si>
  <si>
    <t>วงศ์จงรุ่งเรือง</t>
  </si>
  <si>
    <t>Bhuvaris</t>
  </si>
  <si>
    <t>Vongchongrungrueng</t>
  </si>
  <si>
    <t>มนต์ธัชนันท์</t>
  </si>
  <si>
    <t>คงมนต์</t>
  </si>
  <si>
    <t>Mondhuchchanun</t>
  </si>
  <si>
    <t>Khongmon</t>
  </si>
  <si>
    <t>รวิชญ์</t>
  </si>
  <si>
    <t>ชูติวิศุทธิ</t>
  </si>
  <si>
    <t>Ravit</t>
  </si>
  <si>
    <t>Chutivisuth</t>
  </si>
  <si>
    <t>รัชนันท์</t>
  </si>
  <si>
    <t>ณนคร</t>
  </si>
  <si>
    <t>Ratchanant</t>
  </si>
  <si>
    <t>Nanagara</t>
  </si>
  <si>
    <t>รุจาภา</t>
  </si>
  <si>
    <t>วาสนาส่งชูสกุล</t>
  </si>
  <si>
    <t>Rujapa</t>
  </si>
  <si>
    <t>Wasanasongchusakul</t>
  </si>
  <si>
    <t>ลิสษา</t>
  </si>
  <si>
    <t>ทรงวิจิตร์</t>
  </si>
  <si>
    <t>Lissa</t>
  </si>
  <si>
    <t>Songvichitr</t>
  </si>
  <si>
    <t>วงศพัทธ์</t>
  </si>
  <si>
    <t>อารยะพิพัฒน์กุล</t>
  </si>
  <si>
    <t>Wongsapat</t>
  </si>
  <si>
    <t>Arayapipatkul</t>
  </si>
  <si>
    <t>วชิรวัชร์</t>
  </si>
  <si>
    <t>วัชราวนิช</t>
  </si>
  <si>
    <t>Wachirawach</t>
  </si>
  <si>
    <t>Wacharawanich</t>
  </si>
  <si>
    <t>วรัตถ์</t>
  </si>
  <si>
    <t>ชีวชัยพิมล</t>
  </si>
  <si>
    <t>Warut</t>
  </si>
  <si>
    <t>Cheevachaipimol</t>
  </si>
  <si>
    <t>วิชญ์</t>
  </si>
  <si>
    <t>ชลิตตาภรณ์</t>
  </si>
  <si>
    <t>Vich</t>
  </si>
  <si>
    <t>Chalittaporn</t>
  </si>
  <si>
    <t>วิวิศน์</t>
  </si>
  <si>
    <t>โลพันธ์ศรี</t>
  </si>
  <si>
    <t>Wivit</t>
  </si>
  <si>
    <t>Lopansri</t>
  </si>
  <si>
    <t>วีรยา</t>
  </si>
  <si>
    <t>ฮิว</t>
  </si>
  <si>
    <t>Weeraya</t>
  </si>
  <si>
    <t>Hew</t>
  </si>
  <si>
    <t>ศศินภา</t>
  </si>
  <si>
    <t>อนุกูลสวัสดิ์</t>
  </si>
  <si>
    <t>Sasinapa</t>
  </si>
  <si>
    <t>Anugulsawad</t>
  </si>
  <si>
    <t>สิรภพ</t>
  </si>
  <si>
    <t>ประทีปนาฏศิริ</t>
  </si>
  <si>
    <t>Sirapob</t>
  </si>
  <si>
    <t>Pratipnatsiri</t>
  </si>
  <si>
    <t>เสฏฐนันท์</t>
  </si>
  <si>
    <t>พงศ์กุศลจิตต์</t>
  </si>
  <si>
    <t>Setthanan</t>
  </si>
  <si>
    <t>Phongkusolchit</t>
  </si>
  <si>
    <t>อธิป</t>
  </si>
  <si>
    <t>พันธุ์เรืองสกาว</t>
  </si>
  <si>
    <t>Athip</t>
  </si>
  <si>
    <t>Phunruangsakao</t>
  </si>
  <si>
    <t>อธิวัฒน์</t>
  </si>
  <si>
    <t>พัสระ</t>
  </si>
  <si>
    <t>Atiwat</t>
  </si>
  <si>
    <t>Passara</t>
  </si>
  <si>
    <t>อลิศาเบสท์</t>
  </si>
  <si>
    <t>พะเนียงทอง</t>
  </si>
  <si>
    <t>Elizabeth</t>
  </si>
  <si>
    <t>Parniangtong</t>
  </si>
  <si>
    <t>เกีย-ดุก-เหงียน เคลเมนต์</t>
  </si>
  <si>
    <t>เหงียน</t>
  </si>
  <si>
    <t>Gia-Duc-Nguyen Clement</t>
  </si>
  <si>
    <t>Nguyen</t>
  </si>
  <si>
    <t>Claudia Gonzalez</t>
  </si>
  <si>
    <t>Viguer</t>
  </si>
  <si>
    <t>พอล มารี-โจเซฟ</t>
  </si>
  <si>
    <t>ดูโฟร์</t>
  </si>
  <si>
    <t>Paul Marie-Joseph</t>
  </si>
  <si>
    <t>Dufour</t>
  </si>
  <si>
    <t>มาโล อังเตร</t>
  </si>
  <si>
    <t>การ์นิเยร์</t>
  </si>
  <si>
    <t>Malo Andre</t>
  </si>
  <si>
    <t>Garnier</t>
  </si>
  <si>
    <t>value</t>
  </si>
  <si>
    <t>mean</t>
  </si>
  <si>
    <t>sd</t>
  </si>
  <si>
    <t>GPA class</t>
  </si>
  <si>
    <t>mean final</t>
  </si>
  <si>
    <t>C+</t>
  </si>
  <si>
    <t>mid q3</t>
  </si>
  <si>
    <t>mid q2</t>
  </si>
  <si>
    <t>mid q1</t>
  </si>
  <si>
    <t>hw 8 write and run NPU program</t>
  </si>
  <si>
    <t>hw 7 run cache simulation</t>
  </si>
  <si>
    <t>hw 6 create a new instruction</t>
  </si>
  <si>
    <t>hw 5 control sequence</t>
  </si>
  <si>
    <t>hw 4. matrix multiply</t>
  </si>
  <si>
    <t>hw 3. Running RISC-V assembly in Venus</t>
  </si>
  <si>
    <t>hw 2 comparing real CPUs</t>
  </si>
  <si>
    <t>hw 1. watch the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</si>
</sst>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"/>
  <sheetViews>
    <sheetView tabSelected="1" zoomScale="69" zoomScaleNormal="69" workbookViewId="0">
      <selection activeCell="U1" sqref="U1"/>
    </sheetView>
  </sheetViews>
  <sheetFormatPr defaultRowHeight="14.35" x14ac:dyDescent="0.5"/>
  <cols>
    <col min="2" max="2" width="15.64453125" customWidth="1"/>
    <col min="3" max="3" width="3.3515625" customWidth="1"/>
    <col min="6" max="6" width="3.76171875" customWidth="1"/>
    <col min="7" max="7" width="4.76171875" customWidth="1"/>
    <col min="8" max="8" width="4" customWidth="1"/>
    <col min="9" max="9" width="7.9375" customWidth="1"/>
    <col min="10" max="10" width="7.46875" customWidth="1"/>
    <col min="11" max="11" width="6.76171875" customWidth="1"/>
    <col min="12" max="12" width="7.17578125" customWidth="1"/>
    <col min="13" max="13" width="7.76171875" customWidth="1"/>
    <col min="14" max="14" width="7.1171875" customWidth="1"/>
    <col min="15" max="15" width="6.17578125" customWidth="1"/>
    <col min="16" max="16" width="6.5859375" customWidth="1"/>
    <col min="17" max="17" width="5.8203125" customWidth="1"/>
    <col min="18" max="18" width="6.64453125" customWidth="1"/>
    <col min="19" max="19" width="6.41015625" customWidth="1"/>
    <col min="20" max="20" width="7" customWidth="1"/>
    <col min="21" max="21" width="8.87890625" customWidth="1"/>
    <col min="22" max="22" width="3.52734375" customWidth="1"/>
    <col min="23" max="23" width="3.41015625" customWidth="1"/>
    <col min="24" max="24" width="3.3515625" customWidth="1"/>
  </cols>
  <sheetData>
    <row r="1" spans="1:3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304</v>
      </c>
      <c r="K1" t="s">
        <v>305</v>
      </c>
      <c r="L1" t="s">
        <v>306</v>
      </c>
      <c r="M1" t="s">
        <v>307</v>
      </c>
      <c r="N1" t="s">
        <v>308</v>
      </c>
      <c r="O1" t="s">
        <v>309</v>
      </c>
      <c r="P1" t="s">
        <v>310</v>
      </c>
      <c r="Q1" t="s">
        <v>311</v>
      </c>
      <c r="R1" t="s">
        <v>312</v>
      </c>
      <c r="S1" t="s">
        <v>313</v>
      </c>
      <c r="T1" t="s">
        <v>314</v>
      </c>
      <c r="U1" t="s">
        <v>9</v>
      </c>
      <c r="V1" t="s">
        <v>10</v>
      </c>
      <c r="W1" t="s">
        <v>11</v>
      </c>
      <c r="X1" t="s">
        <v>12</v>
      </c>
      <c r="Y1" t="s">
        <v>13</v>
      </c>
    </row>
    <row r="2" spans="1:30" x14ac:dyDescent="0.5">
      <c r="A2" t="s">
        <v>14</v>
      </c>
      <c r="Z2" t="s">
        <v>298</v>
      </c>
    </row>
    <row r="3" spans="1:30" x14ac:dyDescent="0.5">
      <c r="A3" t="s">
        <v>15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</row>
    <row r="4" spans="1:30" x14ac:dyDescent="0.5">
      <c r="A4" t="s">
        <v>16</v>
      </c>
      <c r="I4">
        <v>30</v>
      </c>
      <c r="J4">
        <v>10</v>
      </c>
      <c r="K4">
        <v>10</v>
      </c>
      <c r="L4">
        <v>10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2</v>
      </c>
      <c r="V4">
        <v>2</v>
      </c>
      <c r="W4">
        <v>2</v>
      </c>
      <c r="X4">
        <v>2</v>
      </c>
      <c r="Y4">
        <f>SUM(I4:X4)</f>
        <v>100</v>
      </c>
    </row>
    <row r="5" spans="1:30" x14ac:dyDescent="0.5">
      <c r="A5">
        <v>1</v>
      </c>
      <c r="B5">
        <v>6338064021</v>
      </c>
      <c r="D5" t="s">
        <v>17</v>
      </c>
      <c r="E5" t="s">
        <v>18</v>
      </c>
      <c r="G5" t="s">
        <v>19</v>
      </c>
      <c r="H5" t="s">
        <v>20</v>
      </c>
      <c r="I5">
        <v>27</v>
      </c>
      <c r="J5">
        <v>10</v>
      </c>
      <c r="K5">
        <v>10</v>
      </c>
      <c r="L5">
        <v>10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2</v>
      </c>
      <c r="V5">
        <v>2</v>
      </c>
      <c r="W5">
        <v>2</v>
      </c>
      <c r="X5">
        <v>2</v>
      </c>
      <c r="Y5">
        <f t="shared" ref="Y5:Y68" si="0">SUM(I5:X5)</f>
        <v>97</v>
      </c>
      <c r="Z5">
        <v>97</v>
      </c>
      <c r="AA5" t="str">
        <f>IF(Z5&gt;=90,"A",0)</f>
        <v>A</v>
      </c>
      <c r="AB5">
        <f>IF(Z5&lt;90, IF(Z5&gt;=85,"B+",0),0)</f>
        <v>0</v>
      </c>
      <c r="AC5">
        <f>IF(Z5&lt;85,IF(Z5&gt;=80,"B",0),0)</f>
        <v>0</v>
      </c>
      <c r="AD5">
        <f>IF(Z5&lt;80,"C+",0)</f>
        <v>0</v>
      </c>
    </row>
    <row r="6" spans="1:30" x14ac:dyDescent="0.5">
      <c r="A6">
        <v>2</v>
      </c>
      <c r="B6">
        <v>6338136621</v>
      </c>
      <c r="D6" t="s">
        <v>21</v>
      </c>
      <c r="E6" t="s">
        <v>22</v>
      </c>
      <c r="G6" t="s">
        <v>23</v>
      </c>
      <c r="H6" t="s">
        <v>24</v>
      </c>
      <c r="I6">
        <v>21</v>
      </c>
      <c r="J6">
        <v>9</v>
      </c>
      <c r="K6">
        <v>10</v>
      </c>
      <c r="L6">
        <v>10</v>
      </c>
      <c r="M6">
        <v>4</v>
      </c>
      <c r="N6">
        <v>4</v>
      </c>
      <c r="O6">
        <v>4</v>
      </c>
      <c r="P6">
        <v>4</v>
      </c>
      <c r="Q6">
        <v>4</v>
      </c>
      <c r="R6">
        <v>4</v>
      </c>
      <c r="S6">
        <v>4</v>
      </c>
      <c r="T6">
        <v>4</v>
      </c>
      <c r="U6">
        <v>2</v>
      </c>
      <c r="V6">
        <v>2</v>
      </c>
      <c r="W6">
        <v>2</v>
      </c>
      <c r="X6">
        <v>2</v>
      </c>
      <c r="Y6">
        <f t="shared" si="0"/>
        <v>90</v>
      </c>
      <c r="Z6">
        <v>90</v>
      </c>
      <c r="AA6" t="str">
        <f t="shared" ref="AA6:AA69" si="1">IF(Z6&gt;=90,"A",0)</f>
        <v>A</v>
      </c>
      <c r="AB6">
        <f t="shared" ref="AB6:AB69" si="2">IF(Z6&lt;90, IF(Z6&gt;=85,"B+",0),0)</f>
        <v>0</v>
      </c>
      <c r="AC6">
        <f t="shared" ref="AC6:AC69" si="3">IF(Z6&lt;85,IF(Z6&gt;=80,"B",0),0)</f>
        <v>0</v>
      </c>
      <c r="AD6">
        <f t="shared" ref="AD6:AD69" si="4">IF(Z6&lt;80,"C+",0)</f>
        <v>0</v>
      </c>
    </row>
    <row r="7" spans="1:30" x14ac:dyDescent="0.5">
      <c r="A7">
        <v>3</v>
      </c>
      <c r="B7">
        <v>6338200021</v>
      </c>
      <c r="D7" t="s">
        <v>25</v>
      </c>
      <c r="E7" t="s">
        <v>26</v>
      </c>
      <c r="G7" t="s">
        <v>27</v>
      </c>
      <c r="H7" t="s">
        <v>28</v>
      </c>
      <c r="I7">
        <v>23</v>
      </c>
      <c r="J7">
        <v>9</v>
      </c>
      <c r="K7">
        <v>10</v>
      </c>
      <c r="L7">
        <v>10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2</v>
      </c>
      <c r="V7">
        <v>2</v>
      </c>
      <c r="W7">
        <v>2</v>
      </c>
      <c r="X7">
        <v>2</v>
      </c>
      <c r="Y7">
        <f t="shared" si="0"/>
        <v>92</v>
      </c>
      <c r="Z7">
        <v>92</v>
      </c>
      <c r="AA7" t="str">
        <f t="shared" si="1"/>
        <v>A</v>
      </c>
      <c r="AB7">
        <f t="shared" si="2"/>
        <v>0</v>
      </c>
      <c r="AC7">
        <f t="shared" si="3"/>
        <v>0</v>
      </c>
      <c r="AD7">
        <f t="shared" si="4"/>
        <v>0</v>
      </c>
    </row>
    <row r="8" spans="1:30" x14ac:dyDescent="0.5">
      <c r="A8">
        <v>4</v>
      </c>
      <c r="B8">
        <v>6438001621</v>
      </c>
      <c r="D8" t="s">
        <v>29</v>
      </c>
      <c r="E8" t="s">
        <v>30</v>
      </c>
      <c r="G8" t="s">
        <v>31</v>
      </c>
      <c r="H8" t="s">
        <v>32</v>
      </c>
      <c r="I8">
        <v>19</v>
      </c>
      <c r="J8">
        <v>10</v>
      </c>
      <c r="K8">
        <v>10</v>
      </c>
      <c r="L8">
        <v>10</v>
      </c>
      <c r="M8">
        <v>4</v>
      </c>
      <c r="N8">
        <v>4</v>
      </c>
      <c r="O8">
        <v>4</v>
      </c>
      <c r="P8">
        <v>4</v>
      </c>
      <c r="Q8">
        <v>4</v>
      </c>
      <c r="R8">
        <v>4</v>
      </c>
      <c r="S8">
        <v>4</v>
      </c>
      <c r="T8">
        <v>4</v>
      </c>
      <c r="U8">
        <v>2</v>
      </c>
      <c r="V8">
        <v>2</v>
      </c>
      <c r="W8">
        <v>2</v>
      </c>
      <c r="X8">
        <v>2</v>
      </c>
      <c r="Y8">
        <f t="shared" si="0"/>
        <v>89</v>
      </c>
      <c r="Z8">
        <v>89</v>
      </c>
      <c r="AA8">
        <f t="shared" si="1"/>
        <v>0</v>
      </c>
      <c r="AB8" t="str">
        <f t="shared" si="2"/>
        <v>B+</v>
      </c>
      <c r="AC8">
        <f t="shared" si="3"/>
        <v>0</v>
      </c>
      <c r="AD8">
        <f t="shared" si="4"/>
        <v>0</v>
      </c>
    </row>
    <row r="9" spans="1:30" x14ac:dyDescent="0.5">
      <c r="A9">
        <v>5</v>
      </c>
      <c r="B9">
        <v>6438003921</v>
      </c>
      <c r="D9" t="s">
        <v>33</v>
      </c>
      <c r="E9" t="s">
        <v>34</v>
      </c>
      <c r="G9" t="s">
        <v>35</v>
      </c>
      <c r="H9" t="s">
        <v>36</v>
      </c>
      <c r="I9">
        <v>8</v>
      </c>
      <c r="J9">
        <v>9</v>
      </c>
      <c r="K9">
        <v>10</v>
      </c>
      <c r="L9">
        <v>10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2</v>
      </c>
      <c r="V9">
        <v>2</v>
      </c>
      <c r="W9">
        <v>2</v>
      </c>
      <c r="X9">
        <v>2</v>
      </c>
      <c r="Y9">
        <f t="shared" si="0"/>
        <v>77</v>
      </c>
      <c r="Z9">
        <v>77</v>
      </c>
      <c r="AA9">
        <f t="shared" si="1"/>
        <v>0</v>
      </c>
      <c r="AB9">
        <f t="shared" si="2"/>
        <v>0</v>
      </c>
      <c r="AC9">
        <f t="shared" si="3"/>
        <v>0</v>
      </c>
      <c r="AD9" t="str">
        <f t="shared" si="4"/>
        <v>C+</v>
      </c>
    </row>
    <row r="10" spans="1:30" x14ac:dyDescent="0.5">
      <c r="A10">
        <v>6</v>
      </c>
      <c r="B10">
        <v>6438007421</v>
      </c>
      <c r="D10" t="s">
        <v>37</v>
      </c>
      <c r="E10" t="s">
        <v>38</v>
      </c>
      <c r="G10" t="s">
        <v>39</v>
      </c>
      <c r="H10" t="s">
        <v>40</v>
      </c>
      <c r="I10">
        <v>16</v>
      </c>
      <c r="J10">
        <v>9</v>
      </c>
      <c r="K10">
        <v>8</v>
      </c>
      <c r="L10">
        <v>10</v>
      </c>
      <c r="M10">
        <v>4</v>
      </c>
      <c r="N10">
        <v>4</v>
      </c>
      <c r="O10">
        <v>4</v>
      </c>
      <c r="P10">
        <v>4</v>
      </c>
      <c r="Q10">
        <v>4</v>
      </c>
      <c r="R10">
        <v>4</v>
      </c>
      <c r="S10">
        <v>4</v>
      </c>
      <c r="T10">
        <v>4</v>
      </c>
      <c r="U10">
        <v>2</v>
      </c>
      <c r="V10">
        <v>2</v>
      </c>
      <c r="W10">
        <v>2</v>
      </c>
      <c r="X10">
        <v>2</v>
      </c>
      <c r="Y10">
        <f t="shared" si="0"/>
        <v>83</v>
      </c>
      <c r="Z10">
        <v>83</v>
      </c>
      <c r="AA10">
        <f t="shared" si="1"/>
        <v>0</v>
      </c>
      <c r="AB10">
        <f t="shared" si="2"/>
        <v>0</v>
      </c>
      <c r="AC10" t="str">
        <f t="shared" si="3"/>
        <v>B</v>
      </c>
      <c r="AD10">
        <f t="shared" si="4"/>
        <v>0</v>
      </c>
    </row>
    <row r="11" spans="1:30" x14ac:dyDescent="0.5">
      <c r="A11">
        <v>7</v>
      </c>
      <c r="B11">
        <v>6438009721</v>
      </c>
      <c r="D11" t="s">
        <v>41</v>
      </c>
      <c r="E11" t="s">
        <v>42</v>
      </c>
      <c r="G11" t="s">
        <v>43</v>
      </c>
      <c r="H11" t="s">
        <v>44</v>
      </c>
      <c r="I11">
        <v>22</v>
      </c>
      <c r="J11">
        <v>9</v>
      </c>
      <c r="K11">
        <v>10</v>
      </c>
      <c r="L11">
        <v>10</v>
      </c>
      <c r="M11">
        <v>4</v>
      </c>
      <c r="N11">
        <v>4</v>
      </c>
      <c r="O11">
        <v>4</v>
      </c>
      <c r="P11">
        <v>4</v>
      </c>
      <c r="Q11">
        <v>4</v>
      </c>
      <c r="R11">
        <v>4</v>
      </c>
      <c r="S11">
        <v>4</v>
      </c>
      <c r="T11">
        <v>4</v>
      </c>
      <c r="U11">
        <v>2</v>
      </c>
      <c r="V11">
        <v>2</v>
      </c>
      <c r="W11">
        <v>2</v>
      </c>
      <c r="X11">
        <v>2</v>
      </c>
      <c r="Y11">
        <f t="shared" si="0"/>
        <v>91</v>
      </c>
      <c r="Z11">
        <v>91</v>
      </c>
      <c r="AA11" t="str">
        <f t="shared" si="1"/>
        <v>A</v>
      </c>
      <c r="AB11">
        <f t="shared" si="2"/>
        <v>0</v>
      </c>
      <c r="AC11">
        <f t="shared" si="3"/>
        <v>0</v>
      </c>
      <c r="AD11">
        <f t="shared" si="4"/>
        <v>0</v>
      </c>
    </row>
    <row r="12" spans="1:30" x14ac:dyDescent="0.5">
      <c r="A12">
        <v>8</v>
      </c>
      <c r="B12">
        <v>6438010221</v>
      </c>
      <c r="D12" t="s">
        <v>45</v>
      </c>
      <c r="E12" t="s">
        <v>46</v>
      </c>
      <c r="G12" t="s">
        <v>47</v>
      </c>
      <c r="H12" t="s">
        <v>48</v>
      </c>
      <c r="I12">
        <v>23</v>
      </c>
      <c r="J12">
        <v>9</v>
      </c>
      <c r="K12">
        <v>8</v>
      </c>
      <c r="L12">
        <v>10</v>
      </c>
      <c r="M12">
        <v>3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2</v>
      </c>
      <c r="V12">
        <v>2</v>
      </c>
      <c r="W12">
        <v>2</v>
      </c>
      <c r="X12">
        <v>2</v>
      </c>
      <c r="Y12">
        <f t="shared" si="0"/>
        <v>89</v>
      </c>
      <c r="Z12">
        <v>89</v>
      </c>
      <c r="AA12">
        <f t="shared" si="1"/>
        <v>0</v>
      </c>
      <c r="AB12" t="str">
        <f t="shared" si="2"/>
        <v>B+</v>
      </c>
      <c r="AC12">
        <f t="shared" si="3"/>
        <v>0</v>
      </c>
      <c r="AD12">
        <f t="shared" si="4"/>
        <v>0</v>
      </c>
    </row>
    <row r="13" spans="1:30" x14ac:dyDescent="0.5">
      <c r="A13">
        <v>9</v>
      </c>
      <c r="B13">
        <v>6438011921</v>
      </c>
      <c r="D13" t="s">
        <v>49</v>
      </c>
      <c r="E13" t="s">
        <v>50</v>
      </c>
      <c r="G13" t="s">
        <v>51</v>
      </c>
      <c r="H13" t="s">
        <v>52</v>
      </c>
      <c r="I13">
        <v>24</v>
      </c>
      <c r="J13">
        <v>9</v>
      </c>
      <c r="K13">
        <v>8</v>
      </c>
      <c r="L13">
        <v>10</v>
      </c>
      <c r="M13">
        <v>4</v>
      </c>
      <c r="N13">
        <v>4</v>
      </c>
      <c r="O13">
        <v>4</v>
      </c>
      <c r="P13">
        <v>4</v>
      </c>
      <c r="Q13">
        <v>4</v>
      </c>
      <c r="R13">
        <v>4</v>
      </c>
      <c r="S13">
        <v>4</v>
      </c>
      <c r="T13">
        <v>4</v>
      </c>
      <c r="U13">
        <v>2</v>
      </c>
      <c r="V13">
        <v>1</v>
      </c>
      <c r="W13">
        <v>2</v>
      </c>
      <c r="X13">
        <v>2</v>
      </c>
      <c r="Y13">
        <f t="shared" si="0"/>
        <v>90</v>
      </c>
      <c r="Z13">
        <v>90</v>
      </c>
      <c r="AA13" t="str">
        <f t="shared" si="1"/>
        <v>A</v>
      </c>
      <c r="AB13">
        <f t="shared" si="2"/>
        <v>0</v>
      </c>
      <c r="AC13">
        <f t="shared" si="3"/>
        <v>0</v>
      </c>
      <c r="AD13">
        <f t="shared" si="4"/>
        <v>0</v>
      </c>
    </row>
    <row r="14" spans="1:30" x14ac:dyDescent="0.5">
      <c r="A14">
        <v>10</v>
      </c>
      <c r="B14">
        <v>6438014821</v>
      </c>
      <c r="D14" t="s">
        <v>53</v>
      </c>
      <c r="E14" t="s">
        <v>54</v>
      </c>
      <c r="G14" t="s">
        <v>55</v>
      </c>
      <c r="H14" t="s">
        <v>56</v>
      </c>
      <c r="I14">
        <v>25</v>
      </c>
      <c r="J14">
        <v>9</v>
      </c>
      <c r="K14">
        <v>10</v>
      </c>
      <c r="L14">
        <v>10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2</v>
      </c>
      <c r="V14">
        <v>2</v>
      </c>
      <c r="W14">
        <v>2</v>
      </c>
      <c r="X14">
        <v>2</v>
      </c>
      <c r="Y14">
        <f t="shared" si="0"/>
        <v>94</v>
      </c>
      <c r="Z14">
        <v>94</v>
      </c>
      <c r="AA14" t="str">
        <f t="shared" si="1"/>
        <v>A</v>
      </c>
      <c r="AB14">
        <f t="shared" si="2"/>
        <v>0</v>
      </c>
      <c r="AC14">
        <f t="shared" si="3"/>
        <v>0</v>
      </c>
      <c r="AD14">
        <f t="shared" si="4"/>
        <v>0</v>
      </c>
    </row>
    <row r="15" spans="1:30" x14ac:dyDescent="0.5">
      <c r="A15">
        <v>11</v>
      </c>
      <c r="B15">
        <v>6438016021</v>
      </c>
      <c r="D15" t="s">
        <v>57</v>
      </c>
      <c r="E15" t="s">
        <v>58</v>
      </c>
      <c r="G15" t="s">
        <v>59</v>
      </c>
      <c r="H15" t="s">
        <v>60</v>
      </c>
      <c r="I15">
        <v>22</v>
      </c>
      <c r="J15">
        <v>9</v>
      </c>
      <c r="K15">
        <v>10</v>
      </c>
      <c r="L15">
        <v>10</v>
      </c>
      <c r="M15">
        <v>4</v>
      </c>
      <c r="N15">
        <v>4</v>
      </c>
      <c r="O15">
        <v>4</v>
      </c>
      <c r="P15">
        <v>4</v>
      </c>
      <c r="Q15">
        <v>4</v>
      </c>
      <c r="R15">
        <v>4</v>
      </c>
      <c r="S15">
        <v>4</v>
      </c>
      <c r="T15">
        <v>4</v>
      </c>
      <c r="U15">
        <v>2</v>
      </c>
      <c r="V15">
        <v>2</v>
      </c>
      <c r="W15">
        <v>2</v>
      </c>
      <c r="X15">
        <v>2</v>
      </c>
      <c r="Y15">
        <f t="shared" si="0"/>
        <v>91</v>
      </c>
      <c r="Z15">
        <v>91</v>
      </c>
      <c r="AA15" t="str">
        <f t="shared" si="1"/>
        <v>A</v>
      </c>
      <c r="AB15">
        <f t="shared" si="2"/>
        <v>0</v>
      </c>
      <c r="AC15">
        <f t="shared" si="3"/>
        <v>0</v>
      </c>
      <c r="AD15">
        <f t="shared" si="4"/>
        <v>0</v>
      </c>
    </row>
    <row r="16" spans="1:30" x14ac:dyDescent="0.5">
      <c r="A16">
        <v>12</v>
      </c>
      <c r="B16">
        <v>6438024021</v>
      </c>
      <c r="D16" t="s">
        <v>61</v>
      </c>
      <c r="E16" t="s">
        <v>62</v>
      </c>
      <c r="G16" t="s">
        <v>63</v>
      </c>
      <c r="H16" t="s">
        <v>64</v>
      </c>
      <c r="I16">
        <v>28</v>
      </c>
      <c r="J16">
        <v>9</v>
      </c>
      <c r="K16">
        <v>10</v>
      </c>
      <c r="L16">
        <v>10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0</v>
      </c>
      <c r="V16">
        <v>2</v>
      </c>
      <c r="W16">
        <v>2</v>
      </c>
      <c r="X16">
        <v>2</v>
      </c>
      <c r="Y16">
        <f t="shared" si="0"/>
        <v>95</v>
      </c>
      <c r="Z16">
        <v>95</v>
      </c>
      <c r="AA16" t="str">
        <f t="shared" si="1"/>
        <v>A</v>
      </c>
      <c r="AB16">
        <f t="shared" si="2"/>
        <v>0</v>
      </c>
      <c r="AC16">
        <f t="shared" si="3"/>
        <v>0</v>
      </c>
      <c r="AD16">
        <f t="shared" si="4"/>
        <v>0</v>
      </c>
    </row>
    <row r="17" spans="1:30" x14ac:dyDescent="0.5">
      <c r="A17">
        <v>13</v>
      </c>
      <c r="B17">
        <v>6438030821</v>
      </c>
      <c r="D17" t="s">
        <v>65</v>
      </c>
      <c r="E17" t="s">
        <v>66</v>
      </c>
      <c r="G17" t="s">
        <v>67</v>
      </c>
      <c r="H17" t="s">
        <v>68</v>
      </c>
      <c r="I17">
        <v>18</v>
      </c>
      <c r="J17">
        <v>9</v>
      </c>
      <c r="K17">
        <v>4</v>
      </c>
      <c r="L17">
        <v>10</v>
      </c>
      <c r="M17">
        <v>4</v>
      </c>
      <c r="N17">
        <v>4</v>
      </c>
      <c r="O17">
        <v>4</v>
      </c>
      <c r="P17">
        <v>4</v>
      </c>
      <c r="Q17">
        <v>4</v>
      </c>
      <c r="R17">
        <v>4</v>
      </c>
      <c r="S17">
        <v>4</v>
      </c>
      <c r="T17">
        <v>4</v>
      </c>
      <c r="U17">
        <v>2</v>
      </c>
      <c r="V17">
        <v>2</v>
      </c>
      <c r="W17">
        <v>2</v>
      </c>
      <c r="X17">
        <v>2</v>
      </c>
      <c r="Y17">
        <f t="shared" si="0"/>
        <v>81</v>
      </c>
      <c r="Z17">
        <v>81</v>
      </c>
      <c r="AA17">
        <f t="shared" si="1"/>
        <v>0</v>
      </c>
      <c r="AB17">
        <f t="shared" si="2"/>
        <v>0</v>
      </c>
      <c r="AC17" t="str">
        <f t="shared" si="3"/>
        <v>B</v>
      </c>
      <c r="AD17">
        <f t="shared" si="4"/>
        <v>0</v>
      </c>
    </row>
    <row r="18" spans="1:30" x14ac:dyDescent="0.5">
      <c r="A18">
        <v>14</v>
      </c>
      <c r="B18">
        <v>6438031421</v>
      </c>
      <c r="D18" t="s">
        <v>69</v>
      </c>
      <c r="E18" t="s">
        <v>70</v>
      </c>
      <c r="G18" t="s">
        <v>71</v>
      </c>
      <c r="H18" t="s">
        <v>72</v>
      </c>
      <c r="I18">
        <v>18</v>
      </c>
      <c r="J18">
        <v>9</v>
      </c>
      <c r="K18">
        <v>8</v>
      </c>
      <c r="L18">
        <v>10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2</v>
      </c>
      <c r="V18">
        <v>2</v>
      </c>
      <c r="W18">
        <v>2</v>
      </c>
      <c r="X18">
        <v>2</v>
      </c>
      <c r="Y18">
        <f t="shared" si="0"/>
        <v>85</v>
      </c>
      <c r="Z18">
        <v>85</v>
      </c>
      <c r="AA18">
        <f t="shared" si="1"/>
        <v>0</v>
      </c>
      <c r="AB18" t="str">
        <f t="shared" si="2"/>
        <v>B+</v>
      </c>
      <c r="AC18">
        <f t="shared" si="3"/>
        <v>0</v>
      </c>
      <c r="AD18">
        <f t="shared" si="4"/>
        <v>0</v>
      </c>
    </row>
    <row r="19" spans="1:30" x14ac:dyDescent="0.5">
      <c r="A19">
        <v>15</v>
      </c>
      <c r="B19">
        <v>6438035021</v>
      </c>
      <c r="D19" t="s">
        <v>73</v>
      </c>
      <c r="E19" t="s">
        <v>74</v>
      </c>
      <c r="G19" t="s">
        <v>75</v>
      </c>
      <c r="H19" t="s">
        <v>76</v>
      </c>
      <c r="I19">
        <v>16</v>
      </c>
      <c r="J19">
        <v>9</v>
      </c>
      <c r="K19">
        <v>8</v>
      </c>
      <c r="L19">
        <v>10</v>
      </c>
      <c r="M19">
        <v>4</v>
      </c>
      <c r="N19">
        <v>0</v>
      </c>
      <c r="O19">
        <v>4</v>
      </c>
      <c r="P19">
        <v>0</v>
      </c>
      <c r="Q19">
        <v>4</v>
      </c>
      <c r="R19">
        <v>4</v>
      </c>
      <c r="S19">
        <v>4</v>
      </c>
      <c r="T19">
        <v>4</v>
      </c>
      <c r="U19">
        <v>2</v>
      </c>
      <c r="V19">
        <v>2</v>
      </c>
      <c r="W19">
        <v>2</v>
      </c>
      <c r="X19">
        <v>0</v>
      </c>
      <c r="Y19">
        <f t="shared" si="0"/>
        <v>73</v>
      </c>
      <c r="Z19">
        <v>73</v>
      </c>
      <c r="AA19">
        <f t="shared" si="1"/>
        <v>0</v>
      </c>
      <c r="AB19">
        <f t="shared" si="2"/>
        <v>0</v>
      </c>
      <c r="AC19">
        <f t="shared" si="3"/>
        <v>0</v>
      </c>
      <c r="AD19" t="str">
        <f t="shared" si="4"/>
        <v>C+</v>
      </c>
    </row>
    <row r="20" spans="1:30" x14ac:dyDescent="0.5">
      <c r="A20">
        <v>16</v>
      </c>
      <c r="B20">
        <v>6438037221</v>
      </c>
      <c r="D20" t="s">
        <v>77</v>
      </c>
      <c r="E20" t="s">
        <v>26</v>
      </c>
      <c r="G20" t="s">
        <v>78</v>
      </c>
      <c r="H20" t="s">
        <v>28</v>
      </c>
      <c r="I20">
        <v>21</v>
      </c>
      <c r="J20">
        <v>9</v>
      </c>
      <c r="K20">
        <v>10</v>
      </c>
      <c r="L20">
        <v>10</v>
      </c>
      <c r="M20">
        <v>4</v>
      </c>
      <c r="N20">
        <v>4</v>
      </c>
      <c r="O20">
        <v>4</v>
      </c>
      <c r="P20">
        <v>4</v>
      </c>
      <c r="Q20">
        <v>4</v>
      </c>
      <c r="R20">
        <v>4</v>
      </c>
      <c r="S20">
        <v>4</v>
      </c>
      <c r="T20">
        <v>4</v>
      </c>
      <c r="U20">
        <v>2</v>
      </c>
      <c r="V20">
        <v>2</v>
      </c>
      <c r="W20">
        <v>2</v>
      </c>
      <c r="X20">
        <v>2</v>
      </c>
      <c r="Y20">
        <f t="shared" si="0"/>
        <v>90</v>
      </c>
      <c r="Z20">
        <v>90</v>
      </c>
      <c r="AA20" t="str">
        <f t="shared" si="1"/>
        <v>A</v>
      </c>
      <c r="AB20">
        <f t="shared" si="2"/>
        <v>0</v>
      </c>
      <c r="AC20">
        <f t="shared" si="3"/>
        <v>0</v>
      </c>
      <c r="AD20">
        <f t="shared" si="4"/>
        <v>0</v>
      </c>
    </row>
    <row r="21" spans="1:30" x14ac:dyDescent="0.5">
      <c r="A21">
        <v>17</v>
      </c>
      <c r="B21">
        <v>6438040021</v>
      </c>
      <c r="D21" t="s">
        <v>79</v>
      </c>
      <c r="E21" t="s">
        <v>80</v>
      </c>
      <c r="G21" t="s">
        <v>81</v>
      </c>
      <c r="H21" t="s">
        <v>82</v>
      </c>
      <c r="I21">
        <v>18</v>
      </c>
      <c r="J21">
        <v>10</v>
      </c>
      <c r="K21">
        <v>10</v>
      </c>
      <c r="L21">
        <v>10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4</v>
      </c>
      <c r="U21">
        <v>2</v>
      </c>
      <c r="V21">
        <v>2</v>
      </c>
      <c r="W21">
        <v>2</v>
      </c>
      <c r="X21">
        <v>2</v>
      </c>
      <c r="Y21">
        <f t="shared" si="0"/>
        <v>88</v>
      </c>
      <c r="Z21">
        <v>88</v>
      </c>
      <c r="AA21">
        <f t="shared" si="1"/>
        <v>0</v>
      </c>
      <c r="AB21" t="str">
        <f t="shared" si="2"/>
        <v>B+</v>
      </c>
      <c r="AC21">
        <f t="shared" si="3"/>
        <v>0</v>
      </c>
      <c r="AD21">
        <f t="shared" si="4"/>
        <v>0</v>
      </c>
    </row>
    <row r="22" spans="1:30" x14ac:dyDescent="0.5">
      <c r="A22">
        <v>18</v>
      </c>
      <c r="B22">
        <v>6438041721</v>
      </c>
      <c r="D22" t="s">
        <v>83</v>
      </c>
      <c r="E22" t="s">
        <v>84</v>
      </c>
      <c r="G22" t="s">
        <v>85</v>
      </c>
      <c r="H22" t="s">
        <v>86</v>
      </c>
      <c r="I22">
        <v>26</v>
      </c>
      <c r="J22">
        <v>10</v>
      </c>
      <c r="K22">
        <v>10</v>
      </c>
      <c r="L22">
        <v>10</v>
      </c>
      <c r="M22">
        <v>4</v>
      </c>
      <c r="N22">
        <v>4</v>
      </c>
      <c r="O22">
        <v>4</v>
      </c>
      <c r="P22">
        <v>4</v>
      </c>
      <c r="Q22">
        <v>4</v>
      </c>
      <c r="R22">
        <v>4</v>
      </c>
      <c r="S22">
        <v>4</v>
      </c>
      <c r="T22">
        <v>4</v>
      </c>
      <c r="U22">
        <v>2</v>
      </c>
      <c r="V22">
        <v>2</v>
      </c>
      <c r="W22">
        <v>2</v>
      </c>
      <c r="X22">
        <v>2</v>
      </c>
      <c r="Y22">
        <f t="shared" si="0"/>
        <v>96</v>
      </c>
      <c r="Z22">
        <v>96</v>
      </c>
      <c r="AA22" t="str">
        <f t="shared" si="1"/>
        <v>A</v>
      </c>
      <c r="AB22">
        <f t="shared" si="2"/>
        <v>0</v>
      </c>
      <c r="AC22">
        <f t="shared" si="3"/>
        <v>0</v>
      </c>
      <c r="AD22">
        <f t="shared" si="4"/>
        <v>0</v>
      </c>
    </row>
    <row r="23" spans="1:30" x14ac:dyDescent="0.5">
      <c r="A23">
        <v>19</v>
      </c>
      <c r="B23">
        <v>6438045221</v>
      </c>
      <c r="D23" t="s">
        <v>87</v>
      </c>
      <c r="E23" t="s">
        <v>88</v>
      </c>
      <c r="G23" t="s">
        <v>89</v>
      </c>
      <c r="H23" t="s">
        <v>90</v>
      </c>
      <c r="I23">
        <v>25</v>
      </c>
      <c r="J23">
        <v>7</v>
      </c>
      <c r="K23">
        <v>10</v>
      </c>
      <c r="L23">
        <v>5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2</v>
      </c>
      <c r="V23">
        <v>2</v>
      </c>
      <c r="W23">
        <v>2</v>
      </c>
      <c r="X23">
        <v>2</v>
      </c>
      <c r="Y23">
        <f t="shared" si="0"/>
        <v>87</v>
      </c>
      <c r="Z23">
        <v>87</v>
      </c>
      <c r="AA23">
        <f t="shared" si="1"/>
        <v>0</v>
      </c>
      <c r="AB23" t="str">
        <f t="shared" si="2"/>
        <v>B+</v>
      </c>
      <c r="AC23">
        <f t="shared" si="3"/>
        <v>0</v>
      </c>
      <c r="AD23">
        <f t="shared" si="4"/>
        <v>0</v>
      </c>
    </row>
    <row r="24" spans="1:30" x14ac:dyDescent="0.5">
      <c r="A24">
        <v>20</v>
      </c>
      <c r="B24">
        <v>6438050321</v>
      </c>
      <c r="D24" t="s">
        <v>91</v>
      </c>
      <c r="E24" t="s">
        <v>92</v>
      </c>
      <c r="G24" t="s">
        <v>93</v>
      </c>
      <c r="H24" t="s">
        <v>94</v>
      </c>
      <c r="I24">
        <v>22</v>
      </c>
      <c r="J24">
        <v>10</v>
      </c>
      <c r="K24">
        <v>8</v>
      </c>
      <c r="L24">
        <v>10</v>
      </c>
      <c r="M24">
        <v>4</v>
      </c>
      <c r="N24">
        <v>4</v>
      </c>
      <c r="O24">
        <v>4</v>
      </c>
      <c r="P24">
        <v>4</v>
      </c>
      <c r="Q24">
        <v>4</v>
      </c>
      <c r="R24">
        <v>4</v>
      </c>
      <c r="S24">
        <v>4</v>
      </c>
      <c r="T24">
        <v>4</v>
      </c>
      <c r="U24">
        <v>2</v>
      </c>
      <c r="V24">
        <v>2</v>
      </c>
      <c r="W24">
        <v>2</v>
      </c>
      <c r="X24">
        <v>2</v>
      </c>
      <c r="Y24">
        <f t="shared" si="0"/>
        <v>90</v>
      </c>
      <c r="Z24">
        <v>90</v>
      </c>
      <c r="AA24" t="str">
        <f t="shared" si="1"/>
        <v>A</v>
      </c>
      <c r="AB24">
        <f t="shared" si="2"/>
        <v>0</v>
      </c>
      <c r="AC24">
        <f t="shared" si="3"/>
        <v>0</v>
      </c>
      <c r="AD24">
        <f t="shared" si="4"/>
        <v>0</v>
      </c>
    </row>
    <row r="25" spans="1:30" x14ac:dyDescent="0.5">
      <c r="A25">
        <v>21</v>
      </c>
      <c r="B25">
        <v>6438059021</v>
      </c>
      <c r="D25" t="s">
        <v>95</v>
      </c>
      <c r="E25" t="s">
        <v>96</v>
      </c>
      <c r="G25" t="s">
        <v>97</v>
      </c>
      <c r="H25" t="s">
        <v>98</v>
      </c>
      <c r="I25">
        <v>19</v>
      </c>
      <c r="J25">
        <v>9</v>
      </c>
      <c r="K25">
        <v>8</v>
      </c>
      <c r="L25">
        <v>10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2</v>
      </c>
      <c r="V25">
        <v>2</v>
      </c>
      <c r="W25">
        <v>2</v>
      </c>
      <c r="X25">
        <v>2</v>
      </c>
      <c r="Y25">
        <f t="shared" si="0"/>
        <v>86</v>
      </c>
      <c r="Z25">
        <v>86</v>
      </c>
      <c r="AA25">
        <f t="shared" si="1"/>
        <v>0</v>
      </c>
      <c r="AB25" t="str">
        <f t="shared" si="2"/>
        <v>B+</v>
      </c>
      <c r="AC25">
        <f t="shared" si="3"/>
        <v>0</v>
      </c>
      <c r="AD25">
        <f t="shared" si="4"/>
        <v>0</v>
      </c>
    </row>
    <row r="26" spans="1:30" x14ac:dyDescent="0.5">
      <c r="A26">
        <v>22</v>
      </c>
      <c r="B26">
        <v>6438061221</v>
      </c>
      <c r="D26" t="s">
        <v>99</v>
      </c>
      <c r="E26" t="s">
        <v>100</v>
      </c>
      <c r="G26" t="s">
        <v>101</v>
      </c>
      <c r="H26" t="s">
        <v>102</v>
      </c>
      <c r="I26">
        <v>18</v>
      </c>
      <c r="J26">
        <v>10</v>
      </c>
      <c r="K26">
        <v>10</v>
      </c>
      <c r="L26">
        <v>10</v>
      </c>
      <c r="M26">
        <v>4</v>
      </c>
      <c r="N26">
        <v>4</v>
      </c>
      <c r="O26">
        <v>4</v>
      </c>
      <c r="P26">
        <v>4</v>
      </c>
      <c r="Q26">
        <v>4</v>
      </c>
      <c r="R26">
        <v>4</v>
      </c>
      <c r="S26">
        <v>4</v>
      </c>
      <c r="T26">
        <v>4</v>
      </c>
      <c r="U26">
        <v>2</v>
      </c>
      <c r="V26">
        <v>2</v>
      </c>
      <c r="W26">
        <v>2</v>
      </c>
      <c r="X26">
        <v>2</v>
      </c>
      <c r="Y26">
        <f t="shared" si="0"/>
        <v>88</v>
      </c>
      <c r="Z26">
        <v>88</v>
      </c>
      <c r="AA26">
        <f t="shared" si="1"/>
        <v>0</v>
      </c>
      <c r="AB26" t="str">
        <f t="shared" si="2"/>
        <v>B+</v>
      </c>
      <c r="AC26">
        <f t="shared" si="3"/>
        <v>0</v>
      </c>
      <c r="AD26">
        <f t="shared" si="4"/>
        <v>0</v>
      </c>
    </row>
    <row r="27" spans="1:30" x14ac:dyDescent="0.5">
      <c r="A27">
        <v>23</v>
      </c>
      <c r="B27">
        <v>6438076721</v>
      </c>
      <c r="D27" t="s">
        <v>103</v>
      </c>
      <c r="E27" t="s">
        <v>104</v>
      </c>
      <c r="G27" t="s">
        <v>105</v>
      </c>
      <c r="H27" t="s">
        <v>106</v>
      </c>
      <c r="I27">
        <v>23</v>
      </c>
      <c r="J27">
        <v>10</v>
      </c>
      <c r="K27">
        <v>10</v>
      </c>
      <c r="L27">
        <v>10</v>
      </c>
      <c r="M27">
        <v>4</v>
      </c>
      <c r="N27">
        <v>4</v>
      </c>
      <c r="O27">
        <v>4</v>
      </c>
      <c r="P27">
        <v>4</v>
      </c>
      <c r="Q27">
        <v>4</v>
      </c>
      <c r="R27">
        <v>4</v>
      </c>
      <c r="S27">
        <v>4</v>
      </c>
      <c r="T27">
        <v>4</v>
      </c>
      <c r="U27">
        <v>2</v>
      </c>
      <c r="V27">
        <v>2</v>
      </c>
      <c r="W27">
        <v>2</v>
      </c>
      <c r="X27">
        <v>2</v>
      </c>
      <c r="Y27">
        <f t="shared" si="0"/>
        <v>93</v>
      </c>
      <c r="Z27">
        <v>93</v>
      </c>
      <c r="AA27" t="str">
        <f t="shared" si="1"/>
        <v>A</v>
      </c>
      <c r="AB27">
        <f t="shared" si="2"/>
        <v>0</v>
      </c>
      <c r="AC27">
        <f t="shared" si="3"/>
        <v>0</v>
      </c>
      <c r="AD27">
        <f t="shared" si="4"/>
        <v>0</v>
      </c>
    </row>
    <row r="28" spans="1:30" x14ac:dyDescent="0.5">
      <c r="A28">
        <v>24</v>
      </c>
      <c r="B28">
        <v>6438081821</v>
      </c>
      <c r="D28" t="s">
        <v>107</v>
      </c>
      <c r="E28" t="s">
        <v>108</v>
      </c>
      <c r="G28" t="s">
        <v>109</v>
      </c>
      <c r="H28" t="s">
        <v>110</v>
      </c>
      <c r="I28">
        <v>14</v>
      </c>
      <c r="J28">
        <v>10</v>
      </c>
      <c r="K28">
        <v>10</v>
      </c>
      <c r="L28">
        <v>10</v>
      </c>
      <c r="M28">
        <v>3</v>
      </c>
      <c r="N28">
        <v>4</v>
      </c>
      <c r="O28">
        <v>4</v>
      </c>
      <c r="P28">
        <v>4</v>
      </c>
      <c r="Q28">
        <v>4</v>
      </c>
      <c r="R28">
        <v>4</v>
      </c>
      <c r="S28">
        <v>4</v>
      </c>
      <c r="T28">
        <v>4</v>
      </c>
      <c r="U28">
        <v>2</v>
      </c>
      <c r="V28">
        <v>0</v>
      </c>
      <c r="W28">
        <v>0</v>
      </c>
      <c r="X28">
        <v>2</v>
      </c>
      <c r="Y28">
        <f t="shared" si="0"/>
        <v>79</v>
      </c>
      <c r="Z28">
        <v>79</v>
      </c>
      <c r="AA28">
        <f t="shared" si="1"/>
        <v>0</v>
      </c>
      <c r="AB28">
        <f t="shared" si="2"/>
        <v>0</v>
      </c>
      <c r="AC28">
        <f t="shared" si="3"/>
        <v>0</v>
      </c>
      <c r="AD28" t="str">
        <f t="shared" si="4"/>
        <v>C+</v>
      </c>
    </row>
    <row r="29" spans="1:30" x14ac:dyDescent="0.5">
      <c r="A29">
        <v>25</v>
      </c>
      <c r="B29">
        <v>6438082421</v>
      </c>
      <c r="D29" t="s">
        <v>111</v>
      </c>
      <c r="E29" t="s">
        <v>112</v>
      </c>
      <c r="G29" t="s">
        <v>113</v>
      </c>
      <c r="H29" t="s">
        <v>114</v>
      </c>
      <c r="I29">
        <v>6</v>
      </c>
      <c r="J29">
        <v>10</v>
      </c>
      <c r="K29">
        <v>10</v>
      </c>
      <c r="L29">
        <v>10</v>
      </c>
      <c r="M29">
        <v>1</v>
      </c>
      <c r="N29">
        <v>4</v>
      </c>
      <c r="O29">
        <v>4</v>
      </c>
      <c r="P29">
        <v>4</v>
      </c>
      <c r="Q29">
        <v>4</v>
      </c>
      <c r="R29">
        <v>4</v>
      </c>
      <c r="S29">
        <v>4</v>
      </c>
      <c r="T29">
        <v>4</v>
      </c>
      <c r="U29">
        <v>2</v>
      </c>
      <c r="V29">
        <v>2</v>
      </c>
      <c r="W29">
        <v>2</v>
      </c>
      <c r="X29">
        <v>2</v>
      </c>
      <c r="Y29">
        <f t="shared" si="0"/>
        <v>73</v>
      </c>
      <c r="Z29">
        <v>73</v>
      </c>
      <c r="AA29">
        <f t="shared" si="1"/>
        <v>0</v>
      </c>
      <c r="AB29">
        <f t="shared" si="2"/>
        <v>0</v>
      </c>
      <c r="AC29">
        <f t="shared" si="3"/>
        <v>0</v>
      </c>
      <c r="AD29" t="str">
        <f t="shared" si="4"/>
        <v>C+</v>
      </c>
    </row>
    <row r="30" spans="1:30" x14ac:dyDescent="0.5">
      <c r="A30">
        <v>26</v>
      </c>
      <c r="B30">
        <v>6438085321</v>
      </c>
      <c r="D30" t="s">
        <v>115</v>
      </c>
      <c r="E30" t="s">
        <v>116</v>
      </c>
      <c r="G30" t="s">
        <v>117</v>
      </c>
      <c r="H30" t="s">
        <v>118</v>
      </c>
      <c r="I30">
        <v>20</v>
      </c>
      <c r="J30">
        <v>10</v>
      </c>
      <c r="K30">
        <v>8</v>
      </c>
      <c r="L30">
        <v>10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2</v>
      </c>
      <c r="V30">
        <v>1</v>
      </c>
      <c r="W30">
        <v>2</v>
      </c>
      <c r="X30">
        <v>2</v>
      </c>
      <c r="Y30">
        <f t="shared" si="0"/>
        <v>87</v>
      </c>
      <c r="Z30">
        <v>87</v>
      </c>
      <c r="AA30">
        <f t="shared" si="1"/>
        <v>0</v>
      </c>
      <c r="AB30" t="str">
        <f t="shared" si="2"/>
        <v>B+</v>
      </c>
      <c r="AC30">
        <f t="shared" si="3"/>
        <v>0</v>
      </c>
      <c r="AD30">
        <f t="shared" si="4"/>
        <v>0</v>
      </c>
    </row>
    <row r="31" spans="1:30" x14ac:dyDescent="0.5">
      <c r="A31">
        <v>27</v>
      </c>
      <c r="B31">
        <v>6438092721</v>
      </c>
      <c r="D31" t="s">
        <v>119</v>
      </c>
      <c r="E31" t="s">
        <v>120</v>
      </c>
      <c r="G31" t="s">
        <v>121</v>
      </c>
      <c r="H31" t="s">
        <v>122</v>
      </c>
      <c r="I31">
        <v>21</v>
      </c>
      <c r="J31">
        <v>10</v>
      </c>
      <c r="K31">
        <v>8</v>
      </c>
      <c r="L31">
        <v>10</v>
      </c>
      <c r="M31">
        <v>4</v>
      </c>
      <c r="N31">
        <v>4</v>
      </c>
      <c r="O31">
        <v>4</v>
      </c>
      <c r="P31">
        <v>4</v>
      </c>
      <c r="Q31">
        <v>4</v>
      </c>
      <c r="R31">
        <v>4</v>
      </c>
      <c r="S31">
        <v>4</v>
      </c>
      <c r="T31">
        <v>4</v>
      </c>
      <c r="U31">
        <v>2</v>
      </c>
      <c r="V31">
        <v>2</v>
      </c>
      <c r="W31">
        <v>2</v>
      </c>
      <c r="X31">
        <v>2</v>
      </c>
      <c r="Y31">
        <f t="shared" si="0"/>
        <v>89</v>
      </c>
      <c r="Z31">
        <v>89</v>
      </c>
      <c r="AA31">
        <f t="shared" si="1"/>
        <v>0</v>
      </c>
      <c r="AB31" t="str">
        <f t="shared" si="2"/>
        <v>B+</v>
      </c>
      <c r="AC31">
        <f t="shared" si="3"/>
        <v>0</v>
      </c>
      <c r="AD31">
        <f t="shared" si="4"/>
        <v>0</v>
      </c>
    </row>
    <row r="32" spans="1:30" x14ac:dyDescent="0.5">
      <c r="A32">
        <v>28</v>
      </c>
      <c r="B32">
        <v>6438097921</v>
      </c>
      <c r="D32" t="s">
        <v>123</v>
      </c>
      <c r="E32" t="s">
        <v>124</v>
      </c>
      <c r="G32" t="s">
        <v>125</v>
      </c>
      <c r="H32" t="s">
        <v>126</v>
      </c>
      <c r="I32">
        <v>25</v>
      </c>
      <c r="J32">
        <v>10</v>
      </c>
      <c r="K32">
        <v>10</v>
      </c>
      <c r="L32">
        <v>10</v>
      </c>
      <c r="M32">
        <v>4</v>
      </c>
      <c r="N32">
        <v>4</v>
      </c>
      <c r="O32">
        <v>4</v>
      </c>
      <c r="P32">
        <v>4</v>
      </c>
      <c r="Q32">
        <v>4</v>
      </c>
      <c r="R32">
        <v>4</v>
      </c>
      <c r="S32">
        <v>4</v>
      </c>
      <c r="T32">
        <v>4</v>
      </c>
      <c r="U32">
        <v>2</v>
      </c>
      <c r="V32">
        <v>2</v>
      </c>
      <c r="W32">
        <v>2</v>
      </c>
      <c r="X32">
        <v>2</v>
      </c>
      <c r="Y32">
        <f t="shared" si="0"/>
        <v>95</v>
      </c>
      <c r="Z32">
        <v>95</v>
      </c>
      <c r="AA32" t="str">
        <f t="shared" si="1"/>
        <v>A</v>
      </c>
      <c r="AB32">
        <f t="shared" si="2"/>
        <v>0</v>
      </c>
      <c r="AC32">
        <f t="shared" si="3"/>
        <v>0</v>
      </c>
      <c r="AD32">
        <f t="shared" si="4"/>
        <v>0</v>
      </c>
    </row>
    <row r="33" spans="1:30" x14ac:dyDescent="0.5">
      <c r="A33">
        <v>29</v>
      </c>
      <c r="B33">
        <v>6438101721</v>
      </c>
      <c r="D33" t="s">
        <v>127</v>
      </c>
      <c r="E33" t="s">
        <v>128</v>
      </c>
      <c r="G33" t="s">
        <v>129</v>
      </c>
      <c r="H33" t="s">
        <v>130</v>
      </c>
      <c r="I33">
        <v>20</v>
      </c>
      <c r="J33">
        <v>10</v>
      </c>
      <c r="K33">
        <v>10</v>
      </c>
      <c r="L33">
        <v>10</v>
      </c>
      <c r="M33">
        <v>4</v>
      </c>
      <c r="N33">
        <v>4</v>
      </c>
      <c r="O33">
        <v>4</v>
      </c>
      <c r="P33">
        <v>4</v>
      </c>
      <c r="Q33">
        <v>4</v>
      </c>
      <c r="R33">
        <v>4</v>
      </c>
      <c r="S33">
        <v>4</v>
      </c>
      <c r="T33">
        <v>4</v>
      </c>
      <c r="U33">
        <v>2</v>
      </c>
      <c r="V33">
        <v>2</v>
      </c>
      <c r="W33">
        <v>2</v>
      </c>
      <c r="X33">
        <v>0</v>
      </c>
      <c r="Y33">
        <f t="shared" si="0"/>
        <v>88</v>
      </c>
      <c r="Z33">
        <v>88</v>
      </c>
      <c r="AA33">
        <f t="shared" si="1"/>
        <v>0</v>
      </c>
      <c r="AB33" t="str">
        <f t="shared" si="2"/>
        <v>B+</v>
      </c>
      <c r="AC33">
        <f t="shared" si="3"/>
        <v>0</v>
      </c>
      <c r="AD33">
        <f t="shared" si="4"/>
        <v>0</v>
      </c>
    </row>
    <row r="34" spans="1:30" x14ac:dyDescent="0.5">
      <c r="A34">
        <v>30</v>
      </c>
      <c r="B34">
        <v>6438104621</v>
      </c>
      <c r="D34" t="s">
        <v>131</v>
      </c>
      <c r="E34" t="s">
        <v>132</v>
      </c>
      <c r="G34" t="s">
        <v>133</v>
      </c>
      <c r="H34" t="s">
        <v>134</v>
      </c>
      <c r="I34">
        <v>17</v>
      </c>
      <c r="J34">
        <v>9</v>
      </c>
      <c r="K34">
        <v>8</v>
      </c>
      <c r="L34">
        <v>10</v>
      </c>
      <c r="M34">
        <v>4</v>
      </c>
      <c r="N34">
        <v>4</v>
      </c>
      <c r="O34">
        <v>4</v>
      </c>
      <c r="P34">
        <v>4</v>
      </c>
      <c r="Q34">
        <v>4</v>
      </c>
      <c r="R34">
        <v>4</v>
      </c>
      <c r="S34">
        <v>4</v>
      </c>
      <c r="T34">
        <v>4</v>
      </c>
      <c r="U34">
        <v>2</v>
      </c>
      <c r="V34">
        <v>2</v>
      </c>
      <c r="W34">
        <v>2</v>
      </c>
      <c r="X34">
        <v>2</v>
      </c>
      <c r="Y34">
        <f t="shared" si="0"/>
        <v>84</v>
      </c>
      <c r="Z34">
        <v>84</v>
      </c>
      <c r="AA34">
        <f t="shared" si="1"/>
        <v>0</v>
      </c>
      <c r="AB34">
        <f t="shared" si="2"/>
        <v>0</v>
      </c>
      <c r="AC34" t="str">
        <f t="shared" si="3"/>
        <v>B</v>
      </c>
      <c r="AD34">
        <f t="shared" si="4"/>
        <v>0</v>
      </c>
    </row>
    <row r="35" spans="1:30" x14ac:dyDescent="0.5">
      <c r="A35">
        <v>31</v>
      </c>
      <c r="B35">
        <v>6438112621</v>
      </c>
      <c r="D35" t="s">
        <v>135</v>
      </c>
      <c r="E35" t="s">
        <v>136</v>
      </c>
      <c r="G35" t="s">
        <v>137</v>
      </c>
      <c r="H35" t="s">
        <v>138</v>
      </c>
      <c r="I35">
        <v>25</v>
      </c>
      <c r="J35">
        <v>10</v>
      </c>
      <c r="K35">
        <v>10</v>
      </c>
      <c r="L35">
        <v>10</v>
      </c>
      <c r="M35">
        <v>4</v>
      </c>
      <c r="N35">
        <v>4</v>
      </c>
      <c r="O35">
        <v>4</v>
      </c>
      <c r="P35">
        <v>4</v>
      </c>
      <c r="Q35">
        <v>4</v>
      </c>
      <c r="R35">
        <v>4</v>
      </c>
      <c r="S35">
        <v>4</v>
      </c>
      <c r="T35">
        <v>4</v>
      </c>
      <c r="U35">
        <v>2</v>
      </c>
      <c r="V35">
        <v>2</v>
      </c>
      <c r="W35">
        <v>2</v>
      </c>
      <c r="X35">
        <v>2</v>
      </c>
      <c r="Y35">
        <f t="shared" si="0"/>
        <v>95</v>
      </c>
      <c r="Z35">
        <v>95</v>
      </c>
      <c r="AA35" t="str">
        <f t="shared" si="1"/>
        <v>A</v>
      </c>
      <c r="AB35">
        <f t="shared" si="2"/>
        <v>0</v>
      </c>
      <c r="AC35">
        <f t="shared" si="3"/>
        <v>0</v>
      </c>
      <c r="AD35">
        <f t="shared" si="4"/>
        <v>0</v>
      </c>
    </row>
    <row r="36" spans="1:30" x14ac:dyDescent="0.5">
      <c r="A36">
        <v>32</v>
      </c>
      <c r="B36">
        <v>6438115521</v>
      </c>
      <c r="D36" t="s">
        <v>139</v>
      </c>
      <c r="E36" t="s">
        <v>140</v>
      </c>
      <c r="G36" t="s">
        <v>141</v>
      </c>
      <c r="H36" t="s">
        <v>142</v>
      </c>
      <c r="I36">
        <v>19</v>
      </c>
      <c r="J36">
        <v>10</v>
      </c>
      <c r="K36">
        <v>10</v>
      </c>
      <c r="L36">
        <v>10</v>
      </c>
      <c r="M36">
        <v>4</v>
      </c>
      <c r="N36">
        <v>0</v>
      </c>
      <c r="O36">
        <v>4</v>
      </c>
      <c r="P36">
        <v>4</v>
      </c>
      <c r="Q36">
        <v>4</v>
      </c>
      <c r="R36">
        <v>4</v>
      </c>
      <c r="S36">
        <v>4</v>
      </c>
      <c r="T36">
        <v>4</v>
      </c>
      <c r="U36">
        <v>2</v>
      </c>
      <c r="V36">
        <v>2</v>
      </c>
      <c r="W36">
        <v>2</v>
      </c>
      <c r="X36">
        <v>2</v>
      </c>
      <c r="Y36">
        <f t="shared" si="0"/>
        <v>85</v>
      </c>
      <c r="Z36">
        <v>85</v>
      </c>
      <c r="AA36">
        <f t="shared" si="1"/>
        <v>0</v>
      </c>
      <c r="AB36" t="str">
        <f t="shared" si="2"/>
        <v>B+</v>
      </c>
      <c r="AC36">
        <f t="shared" si="3"/>
        <v>0</v>
      </c>
      <c r="AD36">
        <f t="shared" si="4"/>
        <v>0</v>
      </c>
    </row>
    <row r="37" spans="1:30" x14ac:dyDescent="0.5">
      <c r="A37">
        <v>33</v>
      </c>
      <c r="B37">
        <v>6438117821</v>
      </c>
      <c r="D37" t="s">
        <v>143</v>
      </c>
      <c r="E37" t="s">
        <v>144</v>
      </c>
      <c r="G37" t="s">
        <v>145</v>
      </c>
      <c r="H37" t="s">
        <v>146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f t="shared" si="0"/>
        <v>0</v>
      </c>
      <c r="Z37">
        <v>0</v>
      </c>
      <c r="AA37">
        <f t="shared" si="1"/>
        <v>0</v>
      </c>
      <c r="AB37">
        <f t="shared" si="2"/>
        <v>0</v>
      </c>
      <c r="AC37">
        <f t="shared" si="3"/>
        <v>0</v>
      </c>
      <c r="AD37">
        <v>0</v>
      </c>
    </row>
    <row r="38" spans="1:30" x14ac:dyDescent="0.5">
      <c r="A38">
        <v>34</v>
      </c>
      <c r="B38">
        <v>6438120621</v>
      </c>
      <c r="D38" t="s">
        <v>147</v>
      </c>
      <c r="E38" t="s">
        <v>148</v>
      </c>
      <c r="G38" t="s">
        <v>101</v>
      </c>
      <c r="H38" t="s">
        <v>149</v>
      </c>
      <c r="I38">
        <v>23</v>
      </c>
      <c r="J38">
        <v>7</v>
      </c>
      <c r="K38">
        <v>10</v>
      </c>
      <c r="L38">
        <v>10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4</v>
      </c>
      <c r="T38">
        <v>4</v>
      </c>
      <c r="U38">
        <v>2</v>
      </c>
      <c r="V38">
        <v>2</v>
      </c>
      <c r="W38">
        <v>2</v>
      </c>
      <c r="X38">
        <v>2</v>
      </c>
      <c r="Y38">
        <f t="shared" si="0"/>
        <v>90</v>
      </c>
      <c r="Z38">
        <v>90</v>
      </c>
      <c r="AA38" t="str">
        <f t="shared" si="1"/>
        <v>A</v>
      </c>
      <c r="AB38">
        <f t="shared" si="2"/>
        <v>0</v>
      </c>
      <c r="AC38">
        <f t="shared" si="3"/>
        <v>0</v>
      </c>
      <c r="AD38">
        <f t="shared" si="4"/>
        <v>0</v>
      </c>
    </row>
    <row r="39" spans="1:30" x14ac:dyDescent="0.5">
      <c r="A39">
        <v>35</v>
      </c>
      <c r="B39">
        <v>6438123521</v>
      </c>
      <c r="D39" t="s">
        <v>150</v>
      </c>
      <c r="E39" t="s">
        <v>151</v>
      </c>
      <c r="G39" t="s">
        <v>152</v>
      </c>
      <c r="H39" t="s">
        <v>153</v>
      </c>
      <c r="I39">
        <v>23</v>
      </c>
      <c r="J39">
        <v>7</v>
      </c>
      <c r="K39">
        <v>10</v>
      </c>
      <c r="L39">
        <v>10</v>
      </c>
      <c r="M39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2</v>
      </c>
      <c r="V39">
        <v>2</v>
      </c>
      <c r="W39">
        <v>2</v>
      </c>
      <c r="X39">
        <v>2</v>
      </c>
      <c r="Y39">
        <f t="shared" si="0"/>
        <v>90</v>
      </c>
      <c r="Z39">
        <v>90</v>
      </c>
      <c r="AA39" t="str">
        <f t="shared" si="1"/>
        <v>A</v>
      </c>
      <c r="AB39">
        <f t="shared" si="2"/>
        <v>0</v>
      </c>
      <c r="AC39">
        <f t="shared" si="3"/>
        <v>0</v>
      </c>
      <c r="AD39">
        <f t="shared" si="4"/>
        <v>0</v>
      </c>
    </row>
    <row r="40" spans="1:30" x14ac:dyDescent="0.5">
      <c r="A40">
        <v>36</v>
      </c>
      <c r="B40">
        <v>6438126421</v>
      </c>
      <c r="D40" t="s">
        <v>154</v>
      </c>
      <c r="E40" t="s">
        <v>155</v>
      </c>
      <c r="G40" t="s">
        <v>156</v>
      </c>
      <c r="H40" t="s">
        <v>157</v>
      </c>
      <c r="I40">
        <v>19</v>
      </c>
      <c r="J40">
        <v>10</v>
      </c>
      <c r="K40">
        <v>10</v>
      </c>
      <c r="L40">
        <v>10</v>
      </c>
      <c r="M40">
        <v>4</v>
      </c>
      <c r="N40">
        <v>4</v>
      </c>
      <c r="O40">
        <v>4</v>
      </c>
      <c r="P40">
        <v>4</v>
      </c>
      <c r="Q40">
        <v>4</v>
      </c>
      <c r="R40">
        <v>4</v>
      </c>
      <c r="S40">
        <v>4</v>
      </c>
      <c r="T40">
        <v>4</v>
      </c>
      <c r="U40">
        <v>2</v>
      </c>
      <c r="V40">
        <v>2</v>
      </c>
      <c r="W40">
        <v>2</v>
      </c>
      <c r="X40">
        <v>2</v>
      </c>
      <c r="Y40">
        <f t="shared" si="0"/>
        <v>89</v>
      </c>
      <c r="Z40">
        <v>89</v>
      </c>
      <c r="AA40">
        <f t="shared" si="1"/>
        <v>0</v>
      </c>
      <c r="AB40" t="str">
        <f t="shared" si="2"/>
        <v>B+</v>
      </c>
      <c r="AC40">
        <f t="shared" si="3"/>
        <v>0</v>
      </c>
      <c r="AD40">
        <f t="shared" si="4"/>
        <v>0</v>
      </c>
    </row>
    <row r="41" spans="1:30" x14ac:dyDescent="0.5">
      <c r="A41">
        <v>37</v>
      </c>
      <c r="B41">
        <v>6438137321</v>
      </c>
      <c r="D41" t="s">
        <v>158</v>
      </c>
      <c r="E41" t="s">
        <v>159</v>
      </c>
      <c r="G41" t="s">
        <v>160</v>
      </c>
      <c r="H41" t="s">
        <v>161</v>
      </c>
      <c r="I41">
        <v>21</v>
      </c>
      <c r="J41">
        <v>10</v>
      </c>
      <c r="K41">
        <v>10</v>
      </c>
      <c r="L41">
        <v>10</v>
      </c>
      <c r="M41">
        <v>4</v>
      </c>
      <c r="N41">
        <v>4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2</v>
      </c>
      <c r="V41">
        <v>1</v>
      </c>
      <c r="W41">
        <v>2</v>
      </c>
      <c r="X41">
        <v>2</v>
      </c>
      <c r="Y41">
        <f t="shared" si="0"/>
        <v>90</v>
      </c>
      <c r="Z41">
        <v>90</v>
      </c>
      <c r="AA41" t="str">
        <f t="shared" si="1"/>
        <v>A</v>
      </c>
      <c r="AB41">
        <f t="shared" si="2"/>
        <v>0</v>
      </c>
      <c r="AC41">
        <f t="shared" si="3"/>
        <v>0</v>
      </c>
      <c r="AD41">
        <f t="shared" si="4"/>
        <v>0</v>
      </c>
    </row>
    <row r="42" spans="1:30" x14ac:dyDescent="0.5">
      <c r="A42">
        <v>38</v>
      </c>
      <c r="B42">
        <v>6438138021</v>
      </c>
      <c r="D42" t="s">
        <v>21</v>
      </c>
      <c r="E42" t="s">
        <v>162</v>
      </c>
      <c r="G42" t="s">
        <v>23</v>
      </c>
      <c r="H42" t="s">
        <v>163</v>
      </c>
      <c r="I42">
        <v>21</v>
      </c>
      <c r="J42">
        <v>10</v>
      </c>
      <c r="K42">
        <v>10</v>
      </c>
      <c r="L42">
        <v>10</v>
      </c>
      <c r="M42">
        <v>4</v>
      </c>
      <c r="N42">
        <v>4</v>
      </c>
      <c r="O42">
        <v>4</v>
      </c>
      <c r="P42">
        <v>4</v>
      </c>
      <c r="Q42">
        <v>4</v>
      </c>
      <c r="R42">
        <v>4</v>
      </c>
      <c r="S42">
        <v>4</v>
      </c>
      <c r="T42">
        <v>4</v>
      </c>
      <c r="U42">
        <v>0</v>
      </c>
      <c r="V42">
        <v>2</v>
      </c>
      <c r="W42">
        <v>2</v>
      </c>
      <c r="X42">
        <v>2</v>
      </c>
      <c r="Y42">
        <f t="shared" si="0"/>
        <v>89</v>
      </c>
      <c r="Z42">
        <v>89</v>
      </c>
      <c r="AA42">
        <f t="shared" si="1"/>
        <v>0</v>
      </c>
      <c r="AB42" t="str">
        <f t="shared" si="2"/>
        <v>B+</v>
      </c>
      <c r="AC42">
        <f t="shared" si="3"/>
        <v>0</v>
      </c>
      <c r="AD42">
        <f t="shared" si="4"/>
        <v>0</v>
      </c>
    </row>
    <row r="43" spans="1:30" x14ac:dyDescent="0.5">
      <c r="A43">
        <v>39</v>
      </c>
      <c r="B43">
        <v>6438141821</v>
      </c>
      <c r="D43" t="s">
        <v>164</v>
      </c>
      <c r="E43" t="s">
        <v>165</v>
      </c>
      <c r="G43" t="s">
        <v>166</v>
      </c>
      <c r="H43" t="s">
        <v>167</v>
      </c>
      <c r="I43">
        <v>27</v>
      </c>
      <c r="J43">
        <v>10</v>
      </c>
      <c r="K43">
        <v>10</v>
      </c>
      <c r="L43">
        <v>10</v>
      </c>
      <c r="M43">
        <v>4</v>
      </c>
      <c r="N43">
        <v>4</v>
      </c>
      <c r="O43">
        <v>4</v>
      </c>
      <c r="P43">
        <v>4</v>
      </c>
      <c r="Q43">
        <v>4</v>
      </c>
      <c r="R43">
        <v>4</v>
      </c>
      <c r="S43">
        <v>4</v>
      </c>
      <c r="T43">
        <v>4</v>
      </c>
      <c r="U43">
        <v>2</v>
      </c>
      <c r="V43">
        <v>2</v>
      </c>
      <c r="W43">
        <v>2</v>
      </c>
      <c r="X43">
        <v>2</v>
      </c>
      <c r="Y43">
        <f t="shared" si="0"/>
        <v>97</v>
      </c>
      <c r="Z43">
        <v>97</v>
      </c>
      <c r="AA43" t="str">
        <f t="shared" si="1"/>
        <v>A</v>
      </c>
      <c r="AB43">
        <f t="shared" si="2"/>
        <v>0</v>
      </c>
      <c r="AC43">
        <f t="shared" si="3"/>
        <v>0</v>
      </c>
      <c r="AD43">
        <f t="shared" si="4"/>
        <v>0</v>
      </c>
    </row>
    <row r="44" spans="1:30" x14ac:dyDescent="0.5">
      <c r="A44">
        <v>40</v>
      </c>
      <c r="B44">
        <v>6438147621</v>
      </c>
      <c r="D44" t="s">
        <v>168</v>
      </c>
      <c r="E44" t="s">
        <v>169</v>
      </c>
      <c r="G44" t="s">
        <v>170</v>
      </c>
      <c r="H44" t="s">
        <v>171</v>
      </c>
      <c r="I44">
        <v>8</v>
      </c>
      <c r="J44">
        <v>10</v>
      </c>
      <c r="K44">
        <v>8</v>
      </c>
      <c r="L44">
        <v>10</v>
      </c>
      <c r="M44">
        <v>4</v>
      </c>
      <c r="N44">
        <v>4</v>
      </c>
      <c r="O44">
        <v>3</v>
      </c>
      <c r="P44">
        <v>4</v>
      </c>
      <c r="Q44">
        <v>4</v>
      </c>
      <c r="R44">
        <v>4</v>
      </c>
      <c r="S44">
        <v>4</v>
      </c>
      <c r="T44">
        <v>4</v>
      </c>
      <c r="U44">
        <v>2</v>
      </c>
      <c r="V44">
        <v>2</v>
      </c>
      <c r="W44">
        <v>2</v>
      </c>
      <c r="X44">
        <v>2</v>
      </c>
      <c r="Y44">
        <f t="shared" si="0"/>
        <v>75</v>
      </c>
      <c r="Z44">
        <v>75</v>
      </c>
      <c r="AA44">
        <f t="shared" si="1"/>
        <v>0</v>
      </c>
      <c r="AB44">
        <f t="shared" si="2"/>
        <v>0</v>
      </c>
      <c r="AC44">
        <f t="shared" si="3"/>
        <v>0</v>
      </c>
      <c r="AD44" t="str">
        <f t="shared" si="4"/>
        <v>C+</v>
      </c>
    </row>
    <row r="45" spans="1:30" x14ac:dyDescent="0.5">
      <c r="A45">
        <v>41</v>
      </c>
      <c r="B45">
        <v>6438150421</v>
      </c>
      <c r="D45" t="s">
        <v>172</v>
      </c>
      <c r="E45" t="s">
        <v>173</v>
      </c>
      <c r="G45" t="s">
        <v>174</v>
      </c>
      <c r="H45" t="s">
        <v>175</v>
      </c>
      <c r="I45">
        <v>22</v>
      </c>
      <c r="J45">
        <v>10</v>
      </c>
      <c r="K45">
        <v>8</v>
      </c>
      <c r="L45">
        <v>10</v>
      </c>
      <c r="M45">
        <v>4</v>
      </c>
      <c r="N45">
        <v>4</v>
      </c>
      <c r="O45">
        <v>4</v>
      </c>
      <c r="P45">
        <v>4</v>
      </c>
      <c r="Q45">
        <v>4</v>
      </c>
      <c r="R45">
        <v>4</v>
      </c>
      <c r="S45">
        <v>4</v>
      </c>
      <c r="T45">
        <v>4</v>
      </c>
      <c r="U45">
        <v>2</v>
      </c>
      <c r="V45">
        <v>2</v>
      </c>
      <c r="W45">
        <v>2</v>
      </c>
      <c r="X45">
        <v>2</v>
      </c>
      <c r="Y45">
        <f t="shared" si="0"/>
        <v>90</v>
      </c>
      <c r="Z45">
        <v>90</v>
      </c>
      <c r="AA45" t="str">
        <f t="shared" si="1"/>
        <v>A</v>
      </c>
      <c r="AB45">
        <f t="shared" si="2"/>
        <v>0</v>
      </c>
      <c r="AC45">
        <f t="shared" si="3"/>
        <v>0</v>
      </c>
      <c r="AD45">
        <f t="shared" si="4"/>
        <v>0</v>
      </c>
    </row>
    <row r="46" spans="1:30" x14ac:dyDescent="0.5">
      <c r="A46">
        <v>42</v>
      </c>
      <c r="B46">
        <v>6438153321</v>
      </c>
      <c r="D46" t="s">
        <v>176</v>
      </c>
      <c r="E46" t="s">
        <v>177</v>
      </c>
      <c r="G46" t="s">
        <v>178</v>
      </c>
      <c r="H46" t="s">
        <v>179</v>
      </c>
      <c r="I46">
        <v>22</v>
      </c>
      <c r="J46">
        <v>10</v>
      </c>
      <c r="K46">
        <v>10</v>
      </c>
      <c r="L46">
        <v>10</v>
      </c>
      <c r="M46">
        <v>4</v>
      </c>
      <c r="N46">
        <v>4</v>
      </c>
      <c r="O46">
        <v>4</v>
      </c>
      <c r="P46">
        <v>4</v>
      </c>
      <c r="Q46">
        <v>4</v>
      </c>
      <c r="R46">
        <v>1</v>
      </c>
      <c r="S46">
        <v>4</v>
      </c>
      <c r="T46">
        <v>4</v>
      </c>
      <c r="U46">
        <v>2</v>
      </c>
      <c r="V46">
        <v>2</v>
      </c>
      <c r="W46">
        <v>2</v>
      </c>
      <c r="X46">
        <v>2</v>
      </c>
      <c r="Y46">
        <f t="shared" si="0"/>
        <v>89</v>
      </c>
      <c r="Z46">
        <v>89</v>
      </c>
      <c r="AA46">
        <f t="shared" si="1"/>
        <v>0</v>
      </c>
      <c r="AB46" t="str">
        <f t="shared" si="2"/>
        <v>B+</v>
      </c>
      <c r="AC46">
        <f t="shared" si="3"/>
        <v>0</v>
      </c>
      <c r="AD46">
        <f t="shared" si="4"/>
        <v>0</v>
      </c>
    </row>
    <row r="47" spans="1:30" x14ac:dyDescent="0.5">
      <c r="A47">
        <v>43</v>
      </c>
      <c r="B47">
        <v>6438158521</v>
      </c>
      <c r="D47" t="s">
        <v>180</v>
      </c>
      <c r="E47" t="s">
        <v>181</v>
      </c>
      <c r="G47" t="s">
        <v>182</v>
      </c>
      <c r="H47" t="s">
        <v>183</v>
      </c>
      <c r="I47">
        <v>17</v>
      </c>
      <c r="J47">
        <v>10</v>
      </c>
      <c r="K47">
        <v>10</v>
      </c>
      <c r="L47">
        <v>10</v>
      </c>
      <c r="M47">
        <v>4</v>
      </c>
      <c r="N47">
        <v>4</v>
      </c>
      <c r="O47">
        <v>4</v>
      </c>
      <c r="P47">
        <v>4</v>
      </c>
      <c r="Q47">
        <v>4</v>
      </c>
      <c r="R47">
        <v>4</v>
      </c>
      <c r="S47">
        <v>4</v>
      </c>
      <c r="T47">
        <v>4</v>
      </c>
      <c r="U47">
        <v>2</v>
      </c>
      <c r="V47">
        <v>2</v>
      </c>
      <c r="W47">
        <v>2</v>
      </c>
      <c r="X47">
        <v>2</v>
      </c>
      <c r="Y47">
        <f t="shared" si="0"/>
        <v>87</v>
      </c>
      <c r="Z47">
        <v>87</v>
      </c>
      <c r="AA47">
        <f t="shared" si="1"/>
        <v>0</v>
      </c>
      <c r="AB47" t="str">
        <f t="shared" si="2"/>
        <v>B+</v>
      </c>
      <c r="AC47">
        <f t="shared" si="3"/>
        <v>0</v>
      </c>
      <c r="AD47">
        <f t="shared" si="4"/>
        <v>0</v>
      </c>
    </row>
    <row r="48" spans="1:30" x14ac:dyDescent="0.5">
      <c r="A48">
        <v>44</v>
      </c>
      <c r="B48">
        <v>6438159121</v>
      </c>
      <c r="D48" t="s">
        <v>184</v>
      </c>
      <c r="E48" t="s">
        <v>185</v>
      </c>
      <c r="G48" t="s">
        <v>186</v>
      </c>
      <c r="H48" t="s">
        <v>187</v>
      </c>
      <c r="I48">
        <v>21</v>
      </c>
      <c r="J48">
        <v>10</v>
      </c>
      <c r="K48">
        <v>8</v>
      </c>
      <c r="L48">
        <v>10</v>
      </c>
      <c r="M48">
        <v>4</v>
      </c>
      <c r="N48">
        <v>4</v>
      </c>
      <c r="O48">
        <v>3</v>
      </c>
      <c r="P48">
        <v>4</v>
      </c>
      <c r="Q48">
        <v>4</v>
      </c>
      <c r="R48">
        <v>4</v>
      </c>
      <c r="S48">
        <v>4</v>
      </c>
      <c r="T48">
        <v>4</v>
      </c>
      <c r="U48">
        <v>2</v>
      </c>
      <c r="V48">
        <v>2</v>
      </c>
      <c r="W48">
        <v>2</v>
      </c>
      <c r="X48">
        <v>2</v>
      </c>
      <c r="Y48">
        <f t="shared" si="0"/>
        <v>88</v>
      </c>
      <c r="Z48">
        <v>88</v>
      </c>
      <c r="AA48">
        <f t="shared" si="1"/>
        <v>0</v>
      </c>
      <c r="AB48" t="str">
        <f t="shared" si="2"/>
        <v>B+</v>
      </c>
      <c r="AC48">
        <f t="shared" si="3"/>
        <v>0</v>
      </c>
      <c r="AD48">
        <f t="shared" si="4"/>
        <v>0</v>
      </c>
    </row>
    <row r="49" spans="1:30" x14ac:dyDescent="0.5">
      <c r="A49">
        <v>45</v>
      </c>
      <c r="B49">
        <v>6438161321</v>
      </c>
      <c r="D49" t="s">
        <v>188</v>
      </c>
      <c r="E49" t="s">
        <v>189</v>
      </c>
      <c r="G49" t="s">
        <v>190</v>
      </c>
      <c r="H49" t="s">
        <v>191</v>
      </c>
      <c r="I49">
        <v>19</v>
      </c>
      <c r="J49">
        <v>10</v>
      </c>
      <c r="K49">
        <v>10</v>
      </c>
      <c r="L49">
        <v>10</v>
      </c>
      <c r="M49">
        <v>3</v>
      </c>
      <c r="N49">
        <v>4</v>
      </c>
      <c r="O49">
        <v>4</v>
      </c>
      <c r="P49">
        <v>4</v>
      </c>
      <c r="Q49">
        <v>4</v>
      </c>
      <c r="R49">
        <v>4</v>
      </c>
      <c r="S49">
        <v>4</v>
      </c>
      <c r="T49">
        <v>4</v>
      </c>
      <c r="U49">
        <v>2</v>
      </c>
      <c r="V49">
        <v>2</v>
      </c>
      <c r="W49">
        <v>2</v>
      </c>
      <c r="X49">
        <v>2</v>
      </c>
      <c r="Y49">
        <f t="shared" si="0"/>
        <v>88</v>
      </c>
      <c r="Z49">
        <v>88</v>
      </c>
      <c r="AA49">
        <f t="shared" si="1"/>
        <v>0</v>
      </c>
      <c r="AB49" t="str">
        <f t="shared" si="2"/>
        <v>B+</v>
      </c>
      <c r="AC49">
        <f t="shared" si="3"/>
        <v>0</v>
      </c>
      <c r="AD49">
        <f t="shared" si="4"/>
        <v>0</v>
      </c>
    </row>
    <row r="50" spans="1:30" x14ac:dyDescent="0.5">
      <c r="A50">
        <v>46</v>
      </c>
      <c r="B50">
        <v>6438167121</v>
      </c>
      <c r="D50" t="s">
        <v>192</v>
      </c>
      <c r="E50" t="s">
        <v>193</v>
      </c>
      <c r="G50" t="s">
        <v>194</v>
      </c>
      <c r="H50" t="s">
        <v>195</v>
      </c>
      <c r="I50">
        <v>24</v>
      </c>
      <c r="J50">
        <v>10</v>
      </c>
      <c r="K50">
        <v>10</v>
      </c>
      <c r="L50">
        <v>10</v>
      </c>
      <c r="M50">
        <v>4</v>
      </c>
      <c r="N50">
        <v>4</v>
      </c>
      <c r="O50">
        <v>4</v>
      </c>
      <c r="P50">
        <v>4</v>
      </c>
      <c r="Q50">
        <v>4</v>
      </c>
      <c r="R50">
        <v>4</v>
      </c>
      <c r="S50">
        <v>4</v>
      </c>
      <c r="T50">
        <v>4</v>
      </c>
      <c r="U50">
        <v>2</v>
      </c>
      <c r="V50">
        <v>2</v>
      </c>
      <c r="W50">
        <v>2</v>
      </c>
      <c r="X50">
        <v>0</v>
      </c>
      <c r="Y50">
        <f t="shared" si="0"/>
        <v>92</v>
      </c>
      <c r="Z50">
        <v>92</v>
      </c>
      <c r="AA50" t="str">
        <f t="shared" si="1"/>
        <v>A</v>
      </c>
      <c r="AB50">
        <f t="shared" si="2"/>
        <v>0</v>
      </c>
      <c r="AC50">
        <f t="shared" si="3"/>
        <v>0</v>
      </c>
      <c r="AD50">
        <f t="shared" si="4"/>
        <v>0</v>
      </c>
    </row>
    <row r="51" spans="1:30" x14ac:dyDescent="0.5">
      <c r="A51">
        <v>47</v>
      </c>
      <c r="B51">
        <v>6438168821</v>
      </c>
      <c r="D51" t="s">
        <v>196</v>
      </c>
      <c r="E51" t="s">
        <v>197</v>
      </c>
      <c r="G51" t="s">
        <v>198</v>
      </c>
      <c r="H51" t="s">
        <v>199</v>
      </c>
      <c r="I51">
        <v>19</v>
      </c>
      <c r="J51">
        <v>10</v>
      </c>
      <c r="K51">
        <v>8</v>
      </c>
      <c r="L51">
        <v>10</v>
      </c>
      <c r="M51">
        <v>4</v>
      </c>
      <c r="N51">
        <v>4</v>
      </c>
      <c r="O51">
        <v>4</v>
      </c>
      <c r="P51">
        <v>4</v>
      </c>
      <c r="Q51">
        <v>4</v>
      </c>
      <c r="R51">
        <v>4</v>
      </c>
      <c r="S51">
        <v>4</v>
      </c>
      <c r="T51">
        <v>4</v>
      </c>
      <c r="U51">
        <v>2</v>
      </c>
      <c r="V51">
        <v>2</v>
      </c>
      <c r="W51">
        <v>2</v>
      </c>
      <c r="X51">
        <v>2</v>
      </c>
      <c r="Y51">
        <f t="shared" si="0"/>
        <v>87</v>
      </c>
      <c r="Z51">
        <v>87</v>
      </c>
      <c r="AA51">
        <f t="shared" si="1"/>
        <v>0</v>
      </c>
      <c r="AB51" t="str">
        <f t="shared" si="2"/>
        <v>B+</v>
      </c>
      <c r="AC51">
        <f t="shared" si="3"/>
        <v>0</v>
      </c>
      <c r="AD51">
        <f t="shared" si="4"/>
        <v>0</v>
      </c>
    </row>
    <row r="52" spans="1:30" x14ac:dyDescent="0.5">
      <c r="A52">
        <v>48</v>
      </c>
      <c r="B52">
        <v>6438170021</v>
      </c>
      <c r="D52" t="s">
        <v>200</v>
      </c>
      <c r="E52" t="s">
        <v>201</v>
      </c>
      <c r="G52" t="s">
        <v>202</v>
      </c>
      <c r="H52" t="s">
        <v>203</v>
      </c>
      <c r="I52">
        <v>19</v>
      </c>
      <c r="J52">
        <v>10</v>
      </c>
      <c r="K52">
        <v>10</v>
      </c>
      <c r="L52">
        <v>10</v>
      </c>
      <c r="M52">
        <v>4</v>
      </c>
      <c r="N52">
        <v>4</v>
      </c>
      <c r="O52">
        <v>4</v>
      </c>
      <c r="P52">
        <v>4</v>
      </c>
      <c r="Q52">
        <v>4</v>
      </c>
      <c r="R52">
        <v>4</v>
      </c>
      <c r="S52">
        <v>4</v>
      </c>
      <c r="T52">
        <v>4</v>
      </c>
      <c r="U52">
        <v>2</v>
      </c>
      <c r="V52">
        <v>2</v>
      </c>
      <c r="W52">
        <v>2</v>
      </c>
      <c r="X52">
        <v>2</v>
      </c>
      <c r="Y52">
        <f t="shared" si="0"/>
        <v>89</v>
      </c>
      <c r="Z52">
        <v>89</v>
      </c>
      <c r="AA52">
        <f t="shared" si="1"/>
        <v>0</v>
      </c>
      <c r="AB52" t="str">
        <f t="shared" si="2"/>
        <v>B+</v>
      </c>
      <c r="AC52">
        <f t="shared" si="3"/>
        <v>0</v>
      </c>
      <c r="AD52">
        <f t="shared" si="4"/>
        <v>0</v>
      </c>
    </row>
    <row r="53" spans="1:30" x14ac:dyDescent="0.5">
      <c r="A53">
        <v>49</v>
      </c>
      <c r="B53">
        <v>6438175121</v>
      </c>
      <c r="D53" t="s">
        <v>204</v>
      </c>
      <c r="E53" t="s">
        <v>205</v>
      </c>
      <c r="G53" t="s">
        <v>206</v>
      </c>
      <c r="H53" t="s">
        <v>207</v>
      </c>
      <c r="I53">
        <v>24</v>
      </c>
      <c r="J53">
        <v>10</v>
      </c>
      <c r="K53">
        <v>10</v>
      </c>
      <c r="L53">
        <v>10</v>
      </c>
      <c r="M53">
        <v>4</v>
      </c>
      <c r="N53">
        <v>4</v>
      </c>
      <c r="O53">
        <v>4</v>
      </c>
      <c r="P53">
        <v>4</v>
      </c>
      <c r="Q53">
        <v>4</v>
      </c>
      <c r="R53">
        <v>4</v>
      </c>
      <c r="S53">
        <v>4</v>
      </c>
      <c r="T53">
        <v>4</v>
      </c>
      <c r="U53">
        <v>2</v>
      </c>
      <c r="V53">
        <v>2</v>
      </c>
      <c r="W53">
        <v>2</v>
      </c>
      <c r="X53">
        <v>2</v>
      </c>
      <c r="Y53">
        <f t="shared" si="0"/>
        <v>94</v>
      </c>
      <c r="Z53">
        <v>94</v>
      </c>
      <c r="AA53" t="str">
        <f t="shared" si="1"/>
        <v>A</v>
      </c>
      <c r="AB53">
        <f t="shared" si="2"/>
        <v>0</v>
      </c>
      <c r="AC53">
        <f t="shared" si="3"/>
        <v>0</v>
      </c>
      <c r="AD53">
        <f t="shared" si="4"/>
        <v>0</v>
      </c>
    </row>
    <row r="54" spans="1:30" x14ac:dyDescent="0.5">
      <c r="A54">
        <v>50</v>
      </c>
      <c r="B54">
        <v>6438182521</v>
      </c>
      <c r="D54" t="s">
        <v>208</v>
      </c>
      <c r="E54" t="s">
        <v>209</v>
      </c>
      <c r="G54" t="s">
        <v>210</v>
      </c>
      <c r="H54" t="s">
        <v>211</v>
      </c>
      <c r="I54">
        <v>22</v>
      </c>
      <c r="J54">
        <v>10</v>
      </c>
      <c r="K54">
        <v>8</v>
      </c>
      <c r="L54">
        <v>10</v>
      </c>
      <c r="M54">
        <v>4</v>
      </c>
      <c r="N54">
        <v>4</v>
      </c>
      <c r="O54">
        <v>4</v>
      </c>
      <c r="P54">
        <v>4</v>
      </c>
      <c r="Q54">
        <v>4</v>
      </c>
      <c r="R54">
        <v>4</v>
      </c>
      <c r="S54">
        <v>4</v>
      </c>
      <c r="T54">
        <v>4</v>
      </c>
      <c r="U54">
        <v>2</v>
      </c>
      <c r="V54">
        <v>2</v>
      </c>
      <c r="W54">
        <v>2</v>
      </c>
      <c r="X54">
        <v>2</v>
      </c>
      <c r="Y54">
        <f t="shared" si="0"/>
        <v>90</v>
      </c>
      <c r="Z54">
        <v>90</v>
      </c>
      <c r="AA54" t="str">
        <f t="shared" si="1"/>
        <v>A</v>
      </c>
      <c r="AB54">
        <f t="shared" si="2"/>
        <v>0</v>
      </c>
      <c r="AC54">
        <f t="shared" si="3"/>
        <v>0</v>
      </c>
      <c r="AD54">
        <f t="shared" si="4"/>
        <v>0</v>
      </c>
    </row>
    <row r="55" spans="1:30" x14ac:dyDescent="0.5">
      <c r="A55">
        <v>51</v>
      </c>
      <c r="B55">
        <v>6438183121</v>
      </c>
      <c r="D55" t="s">
        <v>212</v>
      </c>
      <c r="E55" t="s">
        <v>213</v>
      </c>
      <c r="G55" t="s">
        <v>214</v>
      </c>
      <c r="H55" t="s">
        <v>215</v>
      </c>
      <c r="I55">
        <v>20</v>
      </c>
      <c r="J55">
        <v>10</v>
      </c>
      <c r="K55">
        <v>10</v>
      </c>
      <c r="L55">
        <v>10</v>
      </c>
      <c r="M55">
        <v>4</v>
      </c>
      <c r="N55">
        <v>4</v>
      </c>
      <c r="O55">
        <v>4</v>
      </c>
      <c r="P55">
        <v>4</v>
      </c>
      <c r="Q55">
        <v>4</v>
      </c>
      <c r="R55">
        <v>4</v>
      </c>
      <c r="S55">
        <v>4</v>
      </c>
      <c r="T55">
        <v>4</v>
      </c>
      <c r="U55">
        <v>2</v>
      </c>
      <c r="V55">
        <v>2</v>
      </c>
      <c r="W55">
        <v>2</v>
      </c>
      <c r="X55">
        <v>2</v>
      </c>
      <c r="Y55">
        <f t="shared" si="0"/>
        <v>90</v>
      </c>
      <c r="Z55">
        <v>90</v>
      </c>
      <c r="AA55" t="str">
        <f t="shared" si="1"/>
        <v>A</v>
      </c>
      <c r="AB55">
        <f t="shared" si="2"/>
        <v>0</v>
      </c>
      <c r="AC55">
        <f t="shared" si="3"/>
        <v>0</v>
      </c>
      <c r="AD55">
        <f t="shared" si="4"/>
        <v>0</v>
      </c>
    </row>
    <row r="56" spans="1:30" x14ac:dyDescent="0.5">
      <c r="A56">
        <v>52</v>
      </c>
      <c r="B56">
        <v>6438185421</v>
      </c>
      <c r="D56" t="s">
        <v>216</v>
      </c>
      <c r="E56" t="s">
        <v>217</v>
      </c>
      <c r="G56" t="s">
        <v>218</v>
      </c>
      <c r="H56" t="s">
        <v>219</v>
      </c>
      <c r="I56">
        <v>20</v>
      </c>
      <c r="J56">
        <v>10</v>
      </c>
      <c r="K56">
        <v>8</v>
      </c>
      <c r="L56">
        <v>10</v>
      </c>
      <c r="M56">
        <v>4</v>
      </c>
      <c r="N56">
        <v>0</v>
      </c>
      <c r="O56">
        <v>4</v>
      </c>
      <c r="P56">
        <v>4</v>
      </c>
      <c r="Q56">
        <v>4</v>
      </c>
      <c r="R56">
        <v>0</v>
      </c>
      <c r="S56">
        <v>4</v>
      </c>
      <c r="T56">
        <v>4</v>
      </c>
      <c r="U56">
        <v>2</v>
      </c>
      <c r="V56">
        <v>2</v>
      </c>
      <c r="W56">
        <v>2</v>
      </c>
      <c r="X56">
        <v>2</v>
      </c>
      <c r="Y56">
        <f t="shared" si="0"/>
        <v>80</v>
      </c>
      <c r="Z56">
        <v>80</v>
      </c>
      <c r="AA56">
        <f t="shared" si="1"/>
        <v>0</v>
      </c>
      <c r="AB56">
        <f t="shared" si="2"/>
        <v>0</v>
      </c>
      <c r="AC56" t="str">
        <f t="shared" si="3"/>
        <v>B</v>
      </c>
      <c r="AD56">
        <f t="shared" si="4"/>
        <v>0</v>
      </c>
    </row>
    <row r="57" spans="1:30" x14ac:dyDescent="0.5">
      <c r="A57">
        <v>53</v>
      </c>
      <c r="B57">
        <v>6438190521</v>
      </c>
      <c r="D57" t="s">
        <v>220</v>
      </c>
      <c r="E57" t="s">
        <v>221</v>
      </c>
      <c r="G57" t="s">
        <v>222</v>
      </c>
      <c r="H57" t="s">
        <v>223</v>
      </c>
      <c r="I57">
        <v>17</v>
      </c>
      <c r="J57">
        <v>10</v>
      </c>
      <c r="K57">
        <v>8</v>
      </c>
      <c r="L57">
        <v>10</v>
      </c>
      <c r="M57">
        <v>4</v>
      </c>
      <c r="N57">
        <v>4</v>
      </c>
      <c r="O57">
        <v>3</v>
      </c>
      <c r="P57">
        <v>4</v>
      </c>
      <c r="Q57">
        <v>0</v>
      </c>
      <c r="R57">
        <v>4</v>
      </c>
      <c r="S57">
        <v>4</v>
      </c>
      <c r="T57">
        <v>4</v>
      </c>
      <c r="U57">
        <v>2</v>
      </c>
      <c r="V57">
        <v>2</v>
      </c>
      <c r="W57">
        <v>2</v>
      </c>
      <c r="X57">
        <v>2</v>
      </c>
      <c r="Y57">
        <f t="shared" si="0"/>
        <v>80</v>
      </c>
      <c r="Z57">
        <v>80</v>
      </c>
      <c r="AA57">
        <f t="shared" si="1"/>
        <v>0</v>
      </c>
      <c r="AB57">
        <f t="shared" si="2"/>
        <v>0</v>
      </c>
      <c r="AC57" t="str">
        <f t="shared" si="3"/>
        <v>B</v>
      </c>
      <c r="AD57">
        <f t="shared" si="4"/>
        <v>0</v>
      </c>
    </row>
    <row r="58" spans="1:30" x14ac:dyDescent="0.5">
      <c r="A58">
        <v>54</v>
      </c>
      <c r="B58">
        <v>6438191121</v>
      </c>
      <c r="D58" t="s">
        <v>224</v>
      </c>
      <c r="E58" t="s">
        <v>225</v>
      </c>
      <c r="G58" t="s">
        <v>226</v>
      </c>
      <c r="H58" t="s">
        <v>227</v>
      </c>
      <c r="I58">
        <v>25</v>
      </c>
      <c r="J58">
        <v>10</v>
      </c>
      <c r="K58">
        <v>8</v>
      </c>
      <c r="L58">
        <v>10</v>
      </c>
      <c r="M58">
        <v>4</v>
      </c>
      <c r="N58">
        <v>4</v>
      </c>
      <c r="O58">
        <v>4</v>
      </c>
      <c r="P58">
        <v>0</v>
      </c>
      <c r="Q58">
        <v>4</v>
      </c>
      <c r="R58">
        <v>4</v>
      </c>
      <c r="S58">
        <v>4</v>
      </c>
      <c r="T58">
        <v>4</v>
      </c>
      <c r="U58">
        <v>2</v>
      </c>
      <c r="V58">
        <v>2</v>
      </c>
      <c r="W58">
        <v>2</v>
      </c>
      <c r="X58">
        <v>2</v>
      </c>
      <c r="Y58">
        <f t="shared" si="0"/>
        <v>89</v>
      </c>
      <c r="Z58">
        <v>89</v>
      </c>
      <c r="AA58">
        <f t="shared" si="1"/>
        <v>0</v>
      </c>
      <c r="AB58" t="str">
        <f t="shared" si="2"/>
        <v>B+</v>
      </c>
      <c r="AC58">
        <f t="shared" si="3"/>
        <v>0</v>
      </c>
      <c r="AD58">
        <f t="shared" si="4"/>
        <v>0</v>
      </c>
    </row>
    <row r="59" spans="1:30" x14ac:dyDescent="0.5">
      <c r="A59">
        <v>55</v>
      </c>
      <c r="B59">
        <v>6438195721</v>
      </c>
      <c r="D59" t="s">
        <v>228</v>
      </c>
      <c r="E59" t="s">
        <v>229</v>
      </c>
      <c r="G59" t="s">
        <v>230</v>
      </c>
      <c r="H59" t="s">
        <v>231</v>
      </c>
      <c r="I59">
        <v>19</v>
      </c>
      <c r="J59">
        <v>10</v>
      </c>
      <c r="K59">
        <v>10</v>
      </c>
      <c r="L59">
        <v>10</v>
      </c>
      <c r="M59">
        <v>4</v>
      </c>
      <c r="N59">
        <v>4</v>
      </c>
      <c r="O59">
        <v>4</v>
      </c>
      <c r="P59">
        <v>4</v>
      </c>
      <c r="Q59">
        <v>4</v>
      </c>
      <c r="R59">
        <v>4</v>
      </c>
      <c r="S59">
        <v>4</v>
      </c>
      <c r="T59">
        <v>4</v>
      </c>
      <c r="U59">
        <v>2</v>
      </c>
      <c r="V59">
        <v>2</v>
      </c>
      <c r="W59">
        <v>2</v>
      </c>
      <c r="X59">
        <v>2</v>
      </c>
      <c r="Y59">
        <f t="shared" si="0"/>
        <v>89</v>
      </c>
      <c r="Z59">
        <v>89</v>
      </c>
      <c r="AA59">
        <f t="shared" si="1"/>
        <v>0</v>
      </c>
      <c r="AB59" t="str">
        <f t="shared" si="2"/>
        <v>B+</v>
      </c>
      <c r="AC59">
        <f t="shared" si="3"/>
        <v>0</v>
      </c>
      <c r="AD59">
        <f t="shared" si="4"/>
        <v>0</v>
      </c>
    </row>
    <row r="60" spans="1:30" x14ac:dyDescent="0.5">
      <c r="A60">
        <v>72</v>
      </c>
      <c r="B60">
        <v>6438196321</v>
      </c>
      <c r="D60" t="s">
        <v>232</v>
      </c>
      <c r="E60" t="s">
        <v>233</v>
      </c>
      <c r="G60" t="s">
        <v>234</v>
      </c>
      <c r="H60" t="s">
        <v>235</v>
      </c>
      <c r="I60">
        <v>14</v>
      </c>
      <c r="J60">
        <v>10</v>
      </c>
      <c r="K60">
        <v>8</v>
      </c>
      <c r="L60">
        <v>5</v>
      </c>
      <c r="M60">
        <v>4</v>
      </c>
      <c r="N60">
        <v>4</v>
      </c>
      <c r="O60">
        <v>4</v>
      </c>
      <c r="P60">
        <v>4</v>
      </c>
      <c r="Q60">
        <v>4</v>
      </c>
      <c r="R60">
        <v>1</v>
      </c>
      <c r="S60">
        <v>4</v>
      </c>
      <c r="T60">
        <v>4</v>
      </c>
      <c r="U60">
        <v>2</v>
      </c>
      <c r="V60">
        <v>1</v>
      </c>
      <c r="W60">
        <v>2</v>
      </c>
      <c r="X60">
        <v>2</v>
      </c>
      <c r="Y60">
        <f t="shared" si="0"/>
        <v>73</v>
      </c>
      <c r="Z60">
        <v>73</v>
      </c>
      <c r="AA60">
        <f t="shared" si="1"/>
        <v>0</v>
      </c>
      <c r="AB60">
        <f t="shared" si="2"/>
        <v>0</v>
      </c>
      <c r="AC60">
        <f t="shared" si="3"/>
        <v>0</v>
      </c>
      <c r="AD60" t="str">
        <f t="shared" si="4"/>
        <v>C+</v>
      </c>
    </row>
    <row r="61" spans="1:30" x14ac:dyDescent="0.5">
      <c r="A61">
        <v>56</v>
      </c>
      <c r="B61">
        <v>6438198621</v>
      </c>
      <c r="D61" t="s">
        <v>236</v>
      </c>
      <c r="E61" t="s">
        <v>237</v>
      </c>
      <c r="G61" t="s">
        <v>238</v>
      </c>
      <c r="H61" t="s">
        <v>239</v>
      </c>
      <c r="I61">
        <v>26</v>
      </c>
      <c r="J61">
        <v>10</v>
      </c>
      <c r="K61">
        <v>8</v>
      </c>
      <c r="L61">
        <v>10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4</v>
      </c>
      <c r="U61">
        <v>2</v>
      </c>
      <c r="V61">
        <v>2</v>
      </c>
      <c r="W61">
        <v>2</v>
      </c>
      <c r="X61">
        <v>2</v>
      </c>
      <c r="Y61">
        <f t="shared" si="0"/>
        <v>94</v>
      </c>
      <c r="Z61">
        <v>94</v>
      </c>
      <c r="AA61" t="str">
        <f t="shared" si="1"/>
        <v>A</v>
      </c>
      <c r="AB61">
        <f t="shared" si="2"/>
        <v>0</v>
      </c>
      <c r="AC61">
        <f t="shared" si="3"/>
        <v>0</v>
      </c>
      <c r="AD61">
        <f t="shared" si="4"/>
        <v>0</v>
      </c>
    </row>
    <row r="62" spans="1:30" x14ac:dyDescent="0.5">
      <c r="A62">
        <v>57</v>
      </c>
      <c r="B62">
        <v>6438199221</v>
      </c>
      <c r="D62" t="s">
        <v>240</v>
      </c>
      <c r="E62" t="s">
        <v>241</v>
      </c>
      <c r="G62" t="s">
        <v>242</v>
      </c>
      <c r="H62" t="s">
        <v>243</v>
      </c>
      <c r="I62">
        <v>24</v>
      </c>
      <c r="J62">
        <v>10</v>
      </c>
      <c r="K62">
        <v>10</v>
      </c>
      <c r="L62">
        <v>10</v>
      </c>
      <c r="M62">
        <v>4</v>
      </c>
      <c r="N62">
        <v>4</v>
      </c>
      <c r="O62">
        <v>4</v>
      </c>
      <c r="P62">
        <v>4</v>
      </c>
      <c r="Q62">
        <v>4</v>
      </c>
      <c r="R62">
        <v>4</v>
      </c>
      <c r="S62">
        <v>4</v>
      </c>
      <c r="T62">
        <v>4</v>
      </c>
      <c r="U62">
        <v>0</v>
      </c>
      <c r="V62">
        <v>2</v>
      </c>
      <c r="W62">
        <v>2</v>
      </c>
      <c r="X62">
        <v>2</v>
      </c>
      <c r="Y62">
        <f t="shared" si="0"/>
        <v>92</v>
      </c>
      <c r="Z62">
        <v>92</v>
      </c>
      <c r="AA62" t="str">
        <f t="shared" si="1"/>
        <v>A</v>
      </c>
      <c r="AB62">
        <f t="shared" si="2"/>
        <v>0</v>
      </c>
      <c r="AC62">
        <f t="shared" si="3"/>
        <v>0</v>
      </c>
      <c r="AD62">
        <f t="shared" si="4"/>
        <v>0</v>
      </c>
    </row>
    <row r="63" spans="1:30" x14ac:dyDescent="0.5">
      <c r="A63">
        <v>58</v>
      </c>
      <c r="B63">
        <v>6438201821</v>
      </c>
      <c r="D63" t="s">
        <v>244</v>
      </c>
      <c r="E63" t="s">
        <v>245</v>
      </c>
      <c r="G63" t="s">
        <v>246</v>
      </c>
      <c r="H63" t="s">
        <v>247</v>
      </c>
      <c r="I63">
        <v>21</v>
      </c>
      <c r="J63">
        <v>10</v>
      </c>
      <c r="K63">
        <v>10</v>
      </c>
      <c r="L63">
        <v>10</v>
      </c>
      <c r="M63">
        <v>4</v>
      </c>
      <c r="N63">
        <v>4</v>
      </c>
      <c r="O63">
        <v>4</v>
      </c>
      <c r="P63">
        <v>4</v>
      </c>
      <c r="Q63">
        <v>4</v>
      </c>
      <c r="R63">
        <v>4</v>
      </c>
      <c r="S63">
        <v>4</v>
      </c>
      <c r="T63">
        <v>4</v>
      </c>
      <c r="U63">
        <v>2</v>
      </c>
      <c r="V63">
        <v>2</v>
      </c>
      <c r="W63">
        <v>2</v>
      </c>
      <c r="X63">
        <v>2</v>
      </c>
      <c r="Y63">
        <f t="shared" si="0"/>
        <v>91</v>
      </c>
      <c r="Z63">
        <v>91</v>
      </c>
      <c r="AA63" t="str">
        <f t="shared" si="1"/>
        <v>A</v>
      </c>
      <c r="AB63">
        <f t="shared" si="2"/>
        <v>0</v>
      </c>
      <c r="AC63">
        <f t="shared" si="3"/>
        <v>0</v>
      </c>
      <c r="AD63">
        <f t="shared" si="4"/>
        <v>0</v>
      </c>
    </row>
    <row r="64" spans="1:30" x14ac:dyDescent="0.5">
      <c r="A64">
        <v>59</v>
      </c>
      <c r="B64">
        <v>6438205321</v>
      </c>
      <c r="D64" t="s">
        <v>248</v>
      </c>
      <c r="E64" t="s">
        <v>249</v>
      </c>
      <c r="G64" t="s">
        <v>250</v>
      </c>
      <c r="H64" t="s">
        <v>251</v>
      </c>
      <c r="I64">
        <v>27</v>
      </c>
      <c r="J64">
        <v>10</v>
      </c>
      <c r="K64">
        <v>10</v>
      </c>
      <c r="L64">
        <v>10</v>
      </c>
      <c r="M64">
        <v>4</v>
      </c>
      <c r="N64">
        <v>4</v>
      </c>
      <c r="O64">
        <v>4</v>
      </c>
      <c r="P64">
        <v>4</v>
      </c>
      <c r="Q64">
        <v>4</v>
      </c>
      <c r="R64">
        <v>4</v>
      </c>
      <c r="S64">
        <v>4</v>
      </c>
      <c r="T64">
        <v>4</v>
      </c>
      <c r="U64">
        <v>2</v>
      </c>
      <c r="V64">
        <v>2</v>
      </c>
      <c r="W64">
        <v>2</v>
      </c>
      <c r="X64">
        <v>2</v>
      </c>
      <c r="Y64">
        <f t="shared" si="0"/>
        <v>97</v>
      </c>
      <c r="Z64">
        <v>97</v>
      </c>
      <c r="AA64" t="str">
        <f t="shared" si="1"/>
        <v>A</v>
      </c>
      <c r="AB64">
        <f t="shared" si="2"/>
        <v>0</v>
      </c>
      <c r="AC64">
        <f t="shared" si="3"/>
        <v>0</v>
      </c>
      <c r="AD64">
        <f t="shared" si="4"/>
        <v>0</v>
      </c>
    </row>
    <row r="65" spans="1:30" x14ac:dyDescent="0.5">
      <c r="A65">
        <v>60</v>
      </c>
      <c r="B65">
        <v>6438207621</v>
      </c>
      <c r="D65" t="s">
        <v>252</v>
      </c>
      <c r="E65" t="s">
        <v>253</v>
      </c>
      <c r="G65" t="s">
        <v>254</v>
      </c>
      <c r="H65" t="s">
        <v>255</v>
      </c>
      <c r="I65">
        <v>19</v>
      </c>
      <c r="J65">
        <v>10</v>
      </c>
      <c r="K65">
        <v>6</v>
      </c>
      <c r="L65">
        <v>10</v>
      </c>
      <c r="M65">
        <v>4</v>
      </c>
      <c r="N65">
        <v>4</v>
      </c>
      <c r="O65">
        <v>4</v>
      </c>
      <c r="P65">
        <v>4</v>
      </c>
      <c r="Q65">
        <v>4</v>
      </c>
      <c r="R65">
        <v>4</v>
      </c>
      <c r="S65">
        <v>4</v>
      </c>
      <c r="T65">
        <v>4</v>
      </c>
      <c r="U65">
        <v>2</v>
      </c>
      <c r="V65">
        <v>2</v>
      </c>
      <c r="W65">
        <v>2</v>
      </c>
      <c r="X65">
        <v>2</v>
      </c>
      <c r="Y65">
        <f t="shared" si="0"/>
        <v>85</v>
      </c>
      <c r="Z65">
        <v>85</v>
      </c>
      <c r="AA65">
        <f t="shared" si="1"/>
        <v>0</v>
      </c>
      <c r="AB65" t="str">
        <f t="shared" si="2"/>
        <v>B+</v>
      </c>
      <c r="AC65">
        <f t="shared" si="3"/>
        <v>0</v>
      </c>
      <c r="AD65">
        <f t="shared" si="4"/>
        <v>0</v>
      </c>
    </row>
    <row r="66" spans="1:30" x14ac:dyDescent="0.5">
      <c r="A66">
        <v>61</v>
      </c>
      <c r="B66">
        <v>6438208221</v>
      </c>
      <c r="D66" t="s">
        <v>256</v>
      </c>
      <c r="E66" t="s">
        <v>257</v>
      </c>
      <c r="G66" t="s">
        <v>258</v>
      </c>
      <c r="H66" t="s">
        <v>259</v>
      </c>
      <c r="I66">
        <v>19</v>
      </c>
      <c r="J66">
        <v>10</v>
      </c>
      <c r="K66">
        <v>10</v>
      </c>
      <c r="L66">
        <v>10</v>
      </c>
      <c r="M66">
        <v>4</v>
      </c>
      <c r="N66">
        <v>4</v>
      </c>
      <c r="O66">
        <v>4</v>
      </c>
      <c r="P66">
        <v>4</v>
      </c>
      <c r="Q66">
        <v>4</v>
      </c>
      <c r="R66">
        <v>4</v>
      </c>
      <c r="S66">
        <v>4</v>
      </c>
      <c r="T66">
        <v>4</v>
      </c>
      <c r="U66">
        <v>2</v>
      </c>
      <c r="V66">
        <v>2</v>
      </c>
      <c r="W66">
        <v>2</v>
      </c>
      <c r="X66">
        <v>2</v>
      </c>
      <c r="Y66">
        <f t="shared" si="0"/>
        <v>89</v>
      </c>
      <c r="Z66">
        <v>89</v>
      </c>
      <c r="AA66">
        <f t="shared" si="1"/>
        <v>0</v>
      </c>
      <c r="AB66" t="str">
        <f t="shared" si="2"/>
        <v>B+</v>
      </c>
      <c r="AC66">
        <f t="shared" si="3"/>
        <v>0</v>
      </c>
      <c r="AD66">
        <f t="shared" si="4"/>
        <v>0</v>
      </c>
    </row>
    <row r="67" spans="1:30" x14ac:dyDescent="0.5">
      <c r="A67">
        <v>62</v>
      </c>
      <c r="B67">
        <v>6438209921</v>
      </c>
      <c r="D67" t="s">
        <v>260</v>
      </c>
      <c r="E67" t="s">
        <v>261</v>
      </c>
      <c r="G67" t="s">
        <v>262</v>
      </c>
      <c r="H67" t="s">
        <v>263</v>
      </c>
      <c r="I67">
        <v>23</v>
      </c>
      <c r="J67">
        <v>10</v>
      </c>
      <c r="K67">
        <v>10</v>
      </c>
      <c r="L67">
        <v>10</v>
      </c>
      <c r="M67">
        <v>4</v>
      </c>
      <c r="N67">
        <v>4</v>
      </c>
      <c r="O67">
        <v>4</v>
      </c>
      <c r="P67">
        <v>4</v>
      </c>
      <c r="Q67">
        <v>4</v>
      </c>
      <c r="R67">
        <v>4</v>
      </c>
      <c r="S67">
        <v>4</v>
      </c>
      <c r="T67">
        <v>4</v>
      </c>
      <c r="U67">
        <v>2</v>
      </c>
      <c r="V67">
        <v>2</v>
      </c>
      <c r="W67">
        <v>2</v>
      </c>
      <c r="X67">
        <v>2</v>
      </c>
      <c r="Y67">
        <f t="shared" si="0"/>
        <v>93</v>
      </c>
      <c r="Z67">
        <v>93</v>
      </c>
      <c r="AA67" t="str">
        <f t="shared" si="1"/>
        <v>A</v>
      </c>
      <c r="AB67">
        <f t="shared" si="2"/>
        <v>0</v>
      </c>
      <c r="AC67">
        <f t="shared" si="3"/>
        <v>0</v>
      </c>
      <c r="AD67">
        <f t="shared" si="4"/>
        <v>0</v>
      </c>
    </row>
    <row r="68" spans="1:30" x14ac:dyDescent="0.5">
      <c r="A68">
        <v>63</v>
      </c>
      <c r="B68">
        <v>6438229421</v>
      </c>
      <c r="D68" t="s">
        <v>264</v>
      </c>
      <c r="E68" t="s">
        <v>265</v>
      </c>
      <c r="G68" t="s">
        <v>266</v>
      </c>
      <c r="H68" t="s">
        <v>267</v>
      </c>
      <c r="I68">
        <v>13</v>
      </c>
      <c r="J68">
        <v>10</v>
      </c>
      <c r="K68">
        <v>10</v>
      </c>
      <c r="L68">
        <v>10</v>
      </c>
      <c r="M68">
        <v>4</v>
      </c>
      <c r="N68">
        <v>0</v>
      </c>
      <c r="O68">
        <v>4</v>
      </c>
      <c r="P68">
        <v>0</v>
      </c>
      <c r="Q68">
        <v>0</v>
      </c>
      <c r="R68">
        <v>4</v>
      </c>
      <c r="S68">
        <v>4</v>
      </c>
      <c r="T68">
        <v>4</v>
      </c>
      <c r="U68">
        <v>0</v>
      </c>
      <c r="V68">
        <v>2</v>
      </c>
      <c r="W68">
        <v>0</v>
      </c>
      <c r="X68">
        <v>0</v>
      </c>
      <c r="Y68">
        <f t="shared" si="0"/>
        <v>65</v>
      </c>
      <c r="Z68">
        <v>65</v>
      </c>
      <c r="AA68">
        <f t="shared" si="1"/>
        <v>0</v>
      </c>
      <c r="AB68">
        <f t="shared" si="2"/>
        <v>0</v>
      </c>
      <c r="AC68">
        <f t="shared" si="3"/>
        <v>0</v>
      </c>
      <c r="AD68" t="str">
        <f t="shared" si="4"/>
        <v>C+</v>
      </c>
    </row>
    <row r="69" spans="1:30" x14ac:dyDescent="0.5">
      <c r="A69">
        <v>64</v>
      </c>
      <c r="B69">
        <v>6438235121</v>
      </c>
      <c r="D69" t="s">
        <v>268</v>
      </c>
      <c r="E69" t="s">
        <v>269</v>
      </c>
      <c r="G69" t="s">
        <v>270</v>
      </c>
      <c r="H69" t="s">
        <v>271</v>
      </c>
      <c r="I69">
        <v>15</v>
      </c>
      <c r="J69">
        <v>10</v>
      </c>
      <c r="K69">
        <v>10</v>
      </c>
      <c r="L69">
        <v>10</v>
      </c>
      <c r="M69">
        <v>4</v>
      </c>
      <c r="N69">
        <v>4</v>
      </c>
      <c r="O69">
        <v>4</v>
      </c>
      <c r="P69">
        <v>4</v>
      </c>
      <c r="Q69">
        <v>4</v>
      </c>
      <c r="R69">
        <v>1</v>
      </c>
      <c r="S69">
        <v>4</v>
      </c>
      <c r="T69">
        <v>4</v>
      </c>
      <c r="U69">
        <v>2</v>
      </c>
      <c r="V69">
        <v>2</v>
      </c>
      <c r="W69">
        <v>2</v>
      </c>
      <c r="X69">
        <v>2</v>
      </c>
      <c r="Y69">
        <f t="shared" ref="Y69:Y76" si="5">SUM(I69:X69)</f>
        <v>82</v>
      </c>
      <c r="Z69">
        <v>82</v>
      </c>
      <c r="AA69">
        <f t="shared" si="1"/>
        <v>0</v>
      </c>
      <c r="AB69">
        <f t="shared" si="2"/>
        <v>0</v>
      </c>
      <c r="AC69" t="str">
        <f t="shared" si="3"/>
        <v>B</v>
      </c>
      <c r="AD69">
        <f t="shared" si="4"/>
        <v>0</v>
      </c>
    </row>
    <row r="70" spans="1:30" x14ac:dyDescent="0.5">
      <c r="A70">
        <v>65</v>
      </c>
      <c r="B70">
        <v>6438237421</v>
      </c>
      <c r="D70" t="s">
        <v>272</v>
      </c>
      <c r="E70" t="s">
        <v>273</v>
      </c>
      <c r="G70" t="s">
        <v>274</v>
      </c>
      <c r="H70" t="s">
        <v>275</v>
      </c>
      <c r="I70">
        <v>13</v>
      </c>
      <c r="J70">
        <v>10</v>
      </c>
      <c r="K70">
        <v>8</v>
      </c>
      <c r="L70">
        <v>10</v>
      </c>
      <c r="M70">
        <v>4</v>
      </c>
      <c r="N70">
        <v>4</v>
      </c>
      <c r="O70">
        <v>3</v>
      </c>
      <c r="P70">
        <v>4</v>
      </c>
      <c r="Q70">
        <v>4</v>
      </c>
      <c r="R70">
        <v>4</v>
      </c>
      <c r="S70">
        <v>4</v>
      </c>
      <c r="T70">
        <v>4</v>
      </c>
      <c r="U70">
        <v>2</v>
      </c>
      <c r="V70">
        <v>2</v>
      </c>
      <c r="W70">
        <v>2</v>
      </c>
      <c r="X70">
        <v>2</v>
      </c>
      <c r="Y70">
        <f t="shared" si="5"/>
        <v>80</v>
      </c>
      <c r="Z70">
        <v>80</v>
      </c>
      <c r="AA70">
        <f t="shared" ref="AA70:AA76" si="6">IF(Z70&gt;=90,"A",0)</f>
        <v>0</v>
      </c>
      <c r="AB70">
        <f t="shared" ref="AB70:AB76" si="7">IF(Z70&lt;90, IF(Z70&gt;=85,"B+",0),0)</f>
        <v>0</v>
      </c>
      <c r="AC70" t="str">
        <f t="shared" ref="AC70:AC76" si="8">IF(Z70&lt;85,IF(Z70&gt;=80,"B",0),0)</f>
        <v>B</v>
      </c>
      <c r="AD70">
        <f t="shared" ref="AD70:AD76" si="9">IF(Z70&lt;80,"C+",0)</f>
        <v>0</v>
      </c>
    </row>
    <row r="71" spans="1:30" x14ac:dyDescent="0.5">
      <c r="A71">
        <v>66</v>
      </c>
      <c r="B71">
        <v>6438238021</v>
      </c>
      <c r="D71" t="s">
        <v>276</v>
      </c>
      <c r="E71" t="s">
        <v>277</v>
      </c>
      <c r="G71" t="s">
        <v>278</v>
      </c>
      <c r="H71" t="s">
        <v>279</v>
      </c>
      <c r="I71">
        <v>14</v>
      </c>
      <c r="J71">
        <v>10</v>
      </c>
      <c r="K71">
        <v>10</v>
      </c>
      <c r="L71">
        <v>10</v>
      </c>
      <c r="M71">
        <v>4</v>
      </c>
      <c r="N71">
        <v>4</v>
      </c>
      <c r="O71">
        <v>4</v>
      </c>
      <c r="P71">
        <v>4</v>
      </c>
      <c r="Q71">
        <v>4</v>
      </c>
      <c r="R71">
        <v>4</v>
      </c>
      <c r="S71">
        <v>4</v>
      </c>
      <c r="T71">
        <v>4</v>
      </c>
      <c r="U71">
        <v>2</v>
      </c>
      <c r="V71">
        <v>2</v>
      </c>
      <c r="W71">
        <v>2</v>
      </c>
      <c r="X71">
        <v>2</v>
      </c>
      <c r="Y71">
        <f t="shared" si="5"/>
        <v>84</v>
      </c>
      <c r="Z71">
        <v>84</v>
      </c>
      <c r="AA71">
        <f t="shared" si="6"/>
        <v>0</v>
      </c>
      <c r="AB71">
        <f t="shared" si="7"/>
        <v>0</v>
      </c>
      <c r="AC71" t="str">
        <f t="shared" si="8"/>
        <v>B</v>
      </c>
      <c r="AD71">
        <f t="shared" si="9"/>
        <v>0</v>
      </c>
    </row>
    <row r="72" spans="1:30" x14ac:dyDescent="0.5">
      <c r="A72">
        <v>67</v>
      </c>
      <c r="B72">
        <v>6438242521</v>
      </c>
      <c r="D72" t="s">
        <v>280</v>
      </c>
      <c r="E72" t="s">
        <v>281</v>
      </c>
      <c r="G72" t="s">
        <v>282</v>
      </c>
      <c r="H72" t="s">
        <v>283</v>
      </c>
      <c r="I72">
        <v>21</v>
      </c>
      <c r="J72">
        <v>10</v>
      </c>
      <c r="K72">
        <v>10</v>
      </c>
      <c r="L72">
        <v>10</v>
      </c>
      <c r="M72">
        <v>4</v>
      </c>
      <c r="N72">
        <v>4</v>
      </c>
      <c r="O72">
        <v>4</v>
      </c>
      <c r="P72">
        <v>4</v>
      </c>
      <c r="Q72">
        <v>0</v>
      </c>
      <c r="R72">
        <v>4</v>
      </c>
      <c r="S72">
        <v>4</v>
      </c>
      <c r="T72">
        <v>4</v>
      </c>
      <c r="U72">
        <v>2</v>
      </c>
      <c r="V72">
        <v>1</v>
      </c>
      <c r="W72">
        <v>2</v>
      </c>
      <c r="X72">
        <v>2</v>
      </c>
      <c r="Y72">
        <f t="shared" si="5"/>
        <v>86</v>
      </c>
      <c r="Z72">
        <v>86</v>
      </c>
      <c r="AA72">
        <f t="shared" si="6"/>
        <v>0</v>
      </c>
      <c r="AB72" t="str">
        <f t="shared" si="7"/>
        <v>B+</v>
      </c>
      <c r="AC72">
        <f t="shared" si="8"/>
        <v>0</v>
      </c>
      <c r="AD72">
        <f t="shared" si="9"/>
        <v>0</v>
      </c>
    </row>
    <row r="73" spans="1:30" x14ac:dyDescent="0.5">
      <c r="A73">
        <v>68</v>
      </c>
      <c r="B73">
        <v>6502006921</v>
      </c>
      <c r="D73" t="s">
        <v>284</v>
      </c>
      <c r="E73" t="s">
        <v>285</v>
      </c>
      <c r="G73" t="s">
        <v>286</v>
      </c>
      <c r="H73" t="s">
        <v>287</v>
      </c>
      <c r="I73">
        <v>21</v>
      </c>
      <c r="J73">
        <v>7</v>
      </c>
      <c r="K73">
        <v>10</v>
      </c>
      <c r="L73">
        <v>5</v>
      </c>
      <c r="M73">
        <v>4</v>
      </c>
      <c r="N73">
        <v>4</v>
      </c>
      <c r="O73">
        <v>4</v>
      </c>
      <c r="P73">
        <v>4</v>
      </c>
      <c r="Q73">
        <v>4</v>
      </c>
      <c r="R73">
        <v>4</v>
      </c>
      <c r="S73">
        <v>4</v>
      </c>
      <c r="T73">
        <v>4</v>
      </c>
      <c r="U73">
        <v>2</v>
      </c>
      <c r="V73">
        <v>2</v>
      </c>
      <c r="W73">
        <v>2</v>
      </c>
      <c r="X73">
        <v>2</v>
      </c>
      <c r="Y73">
        <f t="shared" si="5"/>
        <v>83</v>
      </c>
      <c r="Z73">
        <v>83</v>
      </c>
      <c r="AA73">
        <f t="shared" si="6"/>
        <v>0</v>
      </c>
      <c r="AB73">
        <f t="shared" si="7"/>
        <v>0</v>
      </c>
      <c r="AC73" t="str">
        <f t="shared" si="8"/>
        <v>B</v>
      </c>
      <c r="AD73">
        <f t="shared" si="9"/>
        <v>0</v>
      </c>
    </row>
    <row r="74" spans="1:30" x14ac:dyDescent="0.5">
      <c r="A74">
        <v>69</v>
      </c>
      <c r="B74">
        <v>6502007521</v>
      </c>
      <c r="D74" t="s">
        <v>288</v>
      </c>
      <c r="E74" t="s">
        <v>289</v>
      </c>
      <c r="G74" t="s">
        <v>288</v>
      </c>
      <c r="H74" t="s">
        <v>289</v>
      </c>
      <c r="I74">
        <v>22</v>
      </c>
      <c r="J74">
        <v>10</v>
      </c>
      <c r="K74">
        <v>10</v>
      </c>
      <c r="L74">
        <v>10</v>
      </c>
      <c r="M74">
        <v>4</v>
      </c>
      <c r="N74">
        <v>3</v>
      </c>
      <c r="O74">
        <v>4</v>
      </c>
      <c r="P74">
        <v>4</v>
      </c>
      <c r="Q74">
        <v>4</v>
      </c>
      <c r="R74">
        <v>0</v>
      </c>
      <c r="S74">
        <v>0</v>
      </c>
      <c r="T74">
        <v>2</v>
      </c>
      <c r="U74">
        <v>2</v>
      </c>
      <c r="V74">
        <v>0</v>
      </c>
      <c r="W74">
        <v>0</v>
      </c>
      <c r="X74">
        <v>0</v>
      </c>
      <c r="Y74">
        <f t="shared" si="5"/>
        <v>75</v>
      </c>
      <c r="Z74">
        <v>75</v>
      </c>
      <c r="AA74">
        <f t="shared" si="6"/>
        <v>0</v>
      </c>
      <c r="AB74">
        <f t="shared" si="7"/>
        <v>0</v>
      </c>
      <c r="AC74">
        <f t="shared" si="8"/>
        <v>0</v>
      </c>
      <c r="AD74" t="s">
        <v>303</v>
      </c>
    </row>
    <row r="75" spans="1:30" x14ac:dyDescent="0.5">
      <c r="A75">
        <v>70</v>
      </c>
      <c r="B75">
        <v>6502014921</v>
      </c>
      <c r="D75" t="s">
        <v>290</v>
      </c>
      <c r="E75" t="s">
        <v>291</v>
      </c>
      <c r="G75" t="s">
        <v>292</v>
      </c>
      <c r="H75" t="s">
        <v>293</v>
      </c>
      <c r="I75">
        <v>23</v>
      </c>
      <c r="J75">
        <v>10</v>
      </c>
      <c r="K75">
        <v>10</v>
      </c>
      <c r="L75">
        <v>5</v>
      </c>
      <c r="M75">
        <v>3</v>
      </c>
      <c r="N75">
        <v>1</v>
      </c>
      <c r="O75">
        <v>4</v>
      </c>
      <c r="P75">
        <v>4</v>
      </c>
      <c r="Q75">
        <v>4</v>
      </c>
      <c r="R75">
        <v>4</v>
      </c>
      <c r="S75">
        <v>4</v>
      </c>
      <c r="T75">
        <v>4</v>
      </c>
      <c r="U75">
        <v>0</v>
      </c>
      <c r="V75">
        <v>2</v>
      </c>
      <c r="W75">
        <v>2</v>
      </c>
      <c r="X75">
        <v>2</v>
      </c>
      <c r="Y75">
        <f t="shared" si="5"/>
        <v>82</v>
      </c>
      <c r="Z75">
        <v>82</v>
      </c>
      <c r="AA75">
        <f t="shared" si="6"/>
        <v>0</v>
      </c>
      <c r="AB75">
        <f t="shared" si="7"/>
        <v>0</v>
      </c>
      <c r="AC75" t="str">
        <f t="shared" si="8"/>
        <v>B</v>
      </c>
      <c r="AD75">
        <f t="shared" si="9"/>
        <v>0</v>
      </c>
    </row>
    <row r="76" spans="1:30" x14ac:dyDescent="0.5">
      <c r="A76">
        <v>71</v>
      </c>
      <c r="B76">
        <v>6502017821</v>
      </c>
      <c r="D76" t="s">
        <v>294</v>
      </c>
      <c r="E76" t="s">
        <v>295</v>
      </c>
      <c r="G76" t="s">
        <v>296</v>
      </c>
      <c r="H76" t="s">
        <v>297</v>
      </c>
      <c r="I76">
        <v>22</v>
      </c>
      <c r="J76">
        <v>10</v>
      </c>
      <c r="K76">
        <v>10</v>
      </c>
      <c r="L76">
        <v>10</v>
      </c>
      <c r="M76">
        <v>4</v>
      </c>
      <c r="N76">
        <v>0</v>
      </c>
      <c r="O76">
        <v>4</v>
      </c>
      <c r="P76">
        <v>4</v>
      </c>
      <c r="Q76">
        <v>4</v>
      </c>
      <c r="R76">
        <v>4</v>
      </c>
      <c r="S76">
        <v>4</v>
      </c>
      <c r="T76">
        <v>4</v>
      </c>
      <c r="U76">
        <v>2</v>
      </c>
      <c r="V76">
        <v>2</v>
      </c>
      <c r="W76">
        <v>2</v>
      </c>
      <c r="X76">
        <v>2</v>
      </c>
      <c r="Y76">
        <f t="shared" si="5"/>
        <v>88</v>
      </c>
      <c r="Z76">
        <v>88</v>
      </c>
      <c r="AA76">
        <f t="shared" si="6"/>
        <v>0</v>
      </c>
      <c r="AB76" t="str">
        <f t="shared" si="7"/>
        <v>B+</v>
      </c>
      <c r="AC76">
        <f t="shared" si="8"/>
        <v>0</v>
      </c>
      <c r="AD76">
        <f t="shared" si="9"/>
        <v>0</v>
      </c>
    </row>
    <row r="78" spans="1:30" x14ac:dyDescent="0.5">
      <c r="G78" t="s">
        <v>302</v>
      </c>
      <c r="I78">
        <f>AVERAGE(I5:I76)</f>
        <v>19.972222222222221</v>
      </c>
      <c r="Y78" t="s">
        <v>299</v>
      </c>
      <c r="Z78">
        <f>AVERAGE(Z5:Z76)</f>
        <v>85.986111111111114</v>
      </c>
    </row>
    <row r="79" spans="1:30" x14ac:dyDescent="0.5">
      <c r="G79" t="s">
        <v>300</v>
      </c>
      <c r="I79">
        <f>STDEV(I5:I76)</f>
        <v>5.0013300265458192</v>
      </c>
      <c r="Y79" t="s">
        <v>300</v>
      </c>
      <c r="Z79">
        <f>STDEV(Z5:Z76)</f>
        <v>12.083620686238421</v>
      </c>
    </row>
    <row r="81" spans="25:26" x14ac:dyDescent="0.5">
      <c r="Y81" t="s">
        <v>301</v>
      </c>
      <c r="Z81">
        <f>((4*28)+(25*3.5)+(10*3)+(9*2.5))/72</f>
        <v>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2190250.i-23-Jun-23-raw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Prabhas Chongstitvatana</dc:creator>
  <cp:lastModifiedBy>Prabhas Chongstitvatana</cp:lastModifiedBy>
  <dcterms:created xsi:type="dcterms:W3CDTF">2023-06-23T08:23:23Z</dcterms:created>
  <dcterms:modified xsi:type="dcterms:W3CDTF">2023-08-30T04:08:49Z</dcterms:modified>
</cp:coreProperties>
</file>